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5" documentId="13_ncr:1_{0B686934-2BE9-4BFC-914B-7D4BAA73F178}" xr6:coauthVersionLast="47" xr6:coauthVersionMax="47" xr10:uidLastSave="{D63F7630-125E-4F56-94B5-D1891D60A677}"/>
  <bookViews>
    <workbookView xWindow="-120" yWindow="-120" windowWidth="20730" windowHeight="11040" tabRatio="854" xr2:uid="{00000000-000D-0000-FFFF-FFFF00000000}"/>
  </bookViews>
  <sheets>
    <sheet name="目次  " sheetId="37" r:id="rId1"/>
    <sheet name="DE-01" sheetId="32" r:id="rId2"/>
    <sheet name="DE-02" sheetId="33" r:id="rId3"/>
    <sheet name="DE-03" sheetId="34" r:id="rId4"/>
    <sheet name="DE-04" sheetId="2" r:id="rId5"/>
    <sheet name="DE-05" sheetId="35" r:id="rId6"/>
    <sheet name="DE-06" sheetId="3" r:id="rId7"/>
    <sheet name="DE-07" sheetId="36" r:id="rId8"/>
    <sheet name="DE-08" sheetId="4" r:id="rId9"/>
    <sheet name="DE-09" sheetId="5" r:id="rId10"/>
    <sheet name="DE-10" sheetId="6" r:id="rId11"/>
    <sheet name="DE-11" sheetId="8" r:id="rId12"/>
    <sheet name="DE-12" sheetId="10" r:id="rId13"/>
    <sheet name="DE-13" sheetId="14" r:id="rId14"/>
    <sheet name="DE-14" sheetId="19" r:id="rId15"/>
    <sheet name="DE-15" sheetId="12" r:id="rId16"/>
    <sheet name="DE-16" sheetId="13" r:id="rId17"/>
    <sheet name="DE-17" sheetId="26" r:id="rId18"/>
    <sheet name="DE-18" sheetId="15" r:id="rId19"/>
    <sheet name="DE-19" sheetId="16" r:id="rId20"/>
    <sheet name="DE-20" sheetId="17" r:id="rId21"/>
    <sheet name="DE-21" sheetId="11" r:id="rId22"/>
    <sheet name="DE-22" sheetId="23" r:id="rId23"/>
    <sheet name="DE-23" sheetId="18" r:id="rId24"/>
    <sheet name="DE-24" sheetId="20" r:id="rId25"/>
    <sheet name="DE-25" sheetId="28" r:id="rId26"/>
    <sheet name="DE-26" sheetId="29" r:id="rId27"/>
    <sheet name="DE-27" sheetId="30" r:id="rId28"/>
    <sheet name="DE-28" sheetId="31" r:id="rId29"/>
    <sheet name="DE-29" sheetId="21" r:id="rId30"/>
    <sheet name="DE-30" sheetId="22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4" l="1"/>
  <c r="B10" i="36"/>
  <c r="B50" i="35"/>
  <c r="B50" i="33"/>
  <c r="C11" i="8" l="1"/>
  <c r="H8" i="16" l="1"/>
  <c r="B22" i="3"/>
  <c r="C38" i="21"/>
  <c r="C40" i="30"/>
  <c r="B11" i="29"/>
  <c r="C28" i="28"/>
  <c r="D53" i="20"/>
  <c r="C18" i="19"/>
  <c r="C51" i="18"/>
  <c r="B9" i="15"/>
  <c r="B13" i="26"/>
  <c r="B5" i="14"/>
  <c r="B6" i="13"/>
  <c r="B13" i="12"/>
  <c r="B9" i="11"/>
  <c r="B13" i="10"/>
  <c r="B12" i="6"/>
  <c r="B10" i="5"/>
  <c r="B15" i="4"/>
  <c r="C19" i="31" l="1"/>
  <c r="G13" i="23" l="1"/>
  <c r="F13" i="23"/>
  <c r="E13" i="23"/>
  <c r="D13" i="23"/>
  <c r="C13" i="23"/>
  <c r="B13" i="23"/>
  <c r="H12" i="23"/>
  <c r="H11" i="23"/>
  <c r="H10" i="23"/>
  <c r="H9" i="23"/>
  <c r="H8" i="23"/>
  <c r="H7" i="23"/>
  <c r="H6" i="23"/>
  <c r="H5" i="23"/>
  <c r="H4" i="23"/>
  <c r="H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D38" i="22"/>
  <c r="E38" i="22"/>
  <c r="F38" i="22"/>
  <c r="G38" i="22"/>
  <c r="H38" i="22"/>
  <c r="C38" i="22"/>
  <c r="I3" i="22"/>
  <c r="I38" i="22" l="1"/>
  <c r="H13" i="23"/>
  <c r="G44" i="17" l="1"/>
  <c r="F44" i="17"/>
  <c r="E44" i="17"/>
  <c r="D44" i="17"/>
  <c r="C44" i="17"/>
  <c r="B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4" i="16"/>
  <c r="H5" i="16"/>
  <c r="H6" i="16"/>
  <c r="H7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3" i="16"/>
  <c r="G44" i="16"/>
  <c r="F44" i="16"/>
  <c r="E44" i="16"/>
  <c r="D44" i="16"/>
  <c r="C44" i="16"/>
  <c r="B44" i="16"/>
  <c r="H44" i="16" l="1"/>
  <c r="H44" i="17"/>
  <c r="B9" i="2"/>
</calcChain>
</file>

<file path=xl/sharedStrings.xml><?xml version="1.0" encoding="utf-8"?>
<sst xmlns="http://schemas.openxmlformats.org/spreadsheetml/2006/main" count="828" uniqueCount="494">
  <si>
    <t>歯科診療所数</t>
    <rPh sb="0" eb="2">
      <t>シカ</t>
    </rPh>
    <rPh sb="2" eb="4">
      <t>シンリョウ</t>
    </rPh>
    <rPh sb="4" eb="5">
      <t>ジョ</t>
    </rPh>
    <rPh sb="5" eb="6">
      <t>スウ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</si>
  <si>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</si>
  <si>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</si>
  <si>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</si>
  <si>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</si>
  <si>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</si>
  <si>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</si>
  <si>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</si>
  <si>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</si>
  <si>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</si>
  <si>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</si>
  <si>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</si>
  <si>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</si>
  <si>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2"/>
  </si>
  <si>
    <t>報告件数</t>
    <phoneticPr fontId="2"/>
  </si>
  <si>
    <t>11~20</t>
    <phoneticPr fontId="2"/>
  </si>
  <si>
    <t>21~30</t>
    <phoneticPr fontId="2"/>
  </si>
  <si>
    <t>31~40</t>
    <phoneticPr fontId="2"/>
  </si>
  <si>
    <t>41~50</t>
    <phoneticPr fontId="2"/>
  </si>
  <si>
    <t>51~100</t>
    <phoneticPr fontId="2"/>
  </si>
  <si>
    <t>101~150</t>
    <phoneticPr fontId="2"/>
  </si>
  <si>
    <t>151~200</t>
    <phoneticPr fontId="2"/>
  </si>
  <si>
    <t>201以上</t>
    <rPh sb="3" eb="5">
      <t>イジョウ</t>
    </rPh>
    <phoneticPr fontId="2"/>
  </si>
  <si>
    <t>発生月</t>
    <rPh sb="0" eb="2">
      <t>ハッセイ</t>
    </rPh>
    <rPh sb="2" eb="3">
      <t>ツキ</t>
    </rPh>
    <phoneticPr fontId="2"/>
  </si>
  <si>
    <t>件数</t>
    <rPh sb="0" eb="2">
      <t>ケンスウ</t>
    </rPh>
    <phoneticPr fontId="2"/>
  </si>
  <si>
    <t>発生曜日</t>
    <rPh sb="0" eb="2">
      <t>ハッセイ</t>
    </rPh>
    <rPh sb="2" eb="4">
      <t>ヨウビ</t>
    </rPh>
    <phoneticPr fontId="2"/>
  </si>
  <si>
    <t>月曜日</t>
    <rPh sb="0" eb="3">
      <t>ゲツヨウビ</t>
    </rPh>
    <phoneticPr fontId="2"/>
  </si>
  <si>
    <t>火曜日</t>
  </si>
  <si>
    <t>水曜日</t>
  </si>
  <si>
    <t>木曜日</t>
  </si>
  <si>
    <t>金曜日</t>
  </si>
  <si>
    <t>土曜日</t>
  </si>
  <si>
    <t>日曜日</t>
  </si>
  <si>
    <t>0:00～2:59</t>
    <phoneticPr fontId="2"/>
  </si>
  <si>
    <t>発生時間帯</t>
    <rPh sb="0" eb="2">
      <t>ハッセイ</t>
    </rPh>
    <rPh sb="2" eb="5">
      <t>ジカンタイ</t>
    </rPh>
    <phoneticPr fontId="2"/>
  </si>
  <si>
    <t>3:00～5:59</t>
    <phoneticPr fontId="2"/>
  </si>
  <si>
    <t>6:00～8:59</t>
    <phoneticPr fontId="2"/>
  </si>
  <si>
    <t>9:00～11:59</t>
    <phoneticPr fontId="2"/>
  </si>
  <si>
    <t>12:00～14:59</t>
    <phoneticPr fontId="2"/>
  </si>
  <si>
    <t>15:00～17:59</t>
    <phoneticPr fontId="2"/>
  </si>
  <si>
    <t>18:00～20:59</t>
    <phoneticPr fontId="2"/>
  </si>
  <si>
    <t>21:00～23:59</t>
    <phoneticPr fontId="2"/>
  </si>
  <si>
    <t>不明</t>
    <rPh sb="0" eb="2">
      <t>フメイ</t>
    </rPh>
    <phoneticPr fontId="2"/>
  </si>
  <si>
    <t>診察室</t>
    <rPh sb="0" eb="3">
      <t>シンサツシツ</t>
    </rPh>
    <phoneticPr fontId="1"/>
  </si>
  <si>
    <t>待合室</t>
    <rPh sb="0" eb="3">
      <t>マチアイシツ</t>
    </rPh>
    <phoneticPr fontId="1"/>
  </si>
  <si>
    <t>トイレ</t>
  </si>
  <si>
    <t>受付</t>
    <rPh sb="0" eb="2">
      <t>ウケツケ</t>
    </rPh>
    <phoneticPr fontId="1"/>
  </si>
  <si>
    <t>歯科技工室</t>
    <rPh sb="0" eb="2">
      <t>シカ</t>
    </rPh>
    <rPh sb="2" eb="5">
      <t>ギコウシツ</t>
    </rPh>
    <phoneticPr fontId="1"/>
  </si>
  <si>
    <t>歯科技工所</t>
    <rPh sb="0" eb="2">
      <t>シカ</t>
    </rPh>
    <rPh sb="2" eb="5">
      <t>ギコウショ</t>
    </rPh>
    <phoneticPr fontId="1"/>
  </si>
  <si>
    <t>施設等の訪問先</t>
    <rPh sb="0" eb="3">
      <t>シセツトウ</t>
    </rPh>
    <rPh sb="4" eb="7">
      <t>ホウモンサキ</t>
    </rPh>
    <phoneticPr fontId="1"/>
  </si>
  <si>
    <t>居宅訪問先</t>
    <rPh sb="0" eb="2">
      <t>キョタク</t>
    </rPh>
    <rPh sb="2" eb="5">
      <t>ホウモンサキ</t>
    </rPh>
    <phoneticPr fontId="1"/>
  </si>
  <si>
    <t>その他</t>
    <rPh sb="2" eb="3">
      <t>タ</t>
    </rPh>
    <phoneticPr fontId="1"/>
  </si>
  <si>
    <t>歯科治療・処置</t>
    <rPh sb="0" eb="2">
      <t>シカ</t>
    </rPh>
    <rPh sb="2" eb="4">
      <t>チリョウ</t>
    </rPh>
    <rPh sb="5" eb="7">
      <t>ショチ</t>
    </rPh>
    <phoneticPr fontId="1"/>
  </si>
  <si>
    <t>薬剤・処方</t>
    <rPh sb="0" eb="2">
      <t>ヤクザイ</t>
    </rPh>
    <rPh sb="3" eb="5">
      <t>ショホウ</t>
    </rPh>
    <phoneticPr fontId="1"/>
  </si>
  <si>
    <t>医療機器（機械・器具）</t>
    <rPh sb="0" eb="4">
      <t>イリョウキキ</t>
    </rPh>
    <rPh sb="5" eb="7">
      <t>キカイ</t>
    </rPh>
    <rPh sb="8" eb="10">
      <t>キグ</t>
    </rPh>
    <phoneticPr fontId="1"/>
  </si>
  <si>
    <t>検査</t>
    <rPh sb="0" eb="2">
      <t>ケンサ</t>
    </rPh>
    <phoneticPr fontId="1"/>
  </si>
  <si>
    <t>歯科技工</t>
    <rPh sb="0" eb="4">
      <t>シカギコウ</t>
    </rPh>
    <phoneticPr fontId="1"/>
  </si>
  <si>
    <t>患者の年齢</t>
    <rPh sb="0" eb="2">
      <t>カンジャ</t>
    </rPh>
    <rPh sb="3" eb="5">
      <t>ネンレイ</t>
    </rPh>
    <phoneticPr fontId="2"/>
  </si>
  <si>
    <t>0～9歳</t>
    <rPh sb="3" eb="4">
      <t>サイ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</si>
  <si>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</si>
  <si>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</si>
  <si>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</si>
  <si>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</si>
  <si>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</si>
  <si>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</si>
  <si>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</si>
  <si>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</si>
  <si>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</si>
  <si>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</si>
  <si>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外来・訪問別件数</t>
    <rPh sb="0" eb="2">
      <t>ガイライ</t>
    </rPh>
    <rPh sb="3" eb="5">
      <t>ホウモン</t>
    </rPh>
    <rPh sb="5" eb="6">
      <t>ベツ</t>
    </rPh>
    <rPh sb="6" eb="8">
      <t>ケンスウ</t>
    </rPh>
    <phoneticPr fontId="2"/>
  </si>
  <si>
    <t>外来</t>
    <rPh sb="0" eb="2">
      <t>ガイライ</t>
    </rPh>
    <phoneticPr fontId="1"/>
  </si>
  <si>
    <t>訪問</t>
    <rPh sb="0" eb="2">
      <t>ホウモン</t>
    </rPh>
    <phoneticPr fontId="1"/>
  </si>
  <si>
    <t>歯科医師</t>
    <rPh sb="0" eb="4">
      <t>シカイシ</t>
    </rPh>
    <phoneticPr fontId="1"/>
  </si>
  <si>
    <t>歯科衛生士</t>
    <rPh sb="0" eb="5">
      <t>シカエイセイシ</t>
    </rPh>
    <phoneticPr fontId="1"/>
  </si>
  <si>
    <t>歯科技工士</t>
    <rPh sb="0" eb="2">
      <t>シカ</t>
    </rPh>
    <rPh sb="2" eb="5">
      <t>ギコウシ</t>
    </rPh>
    <phoneticPr fontId="1"/>
  </si>
  <si>
    <t>歯科助手</t>
    <rPh sb="0" eb="4">
      <t>シカジョシュ</t>
    </rPh>
    <phoneticPr fontId="1"/>
  </si>
  <si>
    <t>事務職員</t>
    <rPh sb="0" eb="4">
      <t>ジムショクイン</t>
    </rPh>
    <phoneticPr fontId="1"/>
  </si>
  <si>
    <t>職種経験年数</t>
    <rPh sb="0" eb="2">
      <t>ショクシュ</t>
    </rPh>
    <rPh sb="2" eb="4">
      <t>ケイケン</t>
    </rPh>
    <rPh sb="4" eb="6">
      <t>ネンスウ</t>
    </rPh>
    <phoneticPr fontId="2"/>
  </si>
  <si>
    <t>0年</t>
    <rPh sb="1" eb="2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</si>
  <si>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</si>
  <si>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</si>
  <si>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</si>
  <si>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</si>
  <si>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</si>
  <si>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</si>
  <si>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</si>
  <si>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</si>
  <si>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</si>
  <si>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</si>
  <si>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</si>
  <si>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</si>
  <si>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</si>
  <si>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</si>
  <si>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</si>
  <si>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</si>
  <si>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</si>
  <si>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</si>
  <si>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</si>
  <si>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  <rPh sb="2" eb="3">
      <t>ネン</t>
    </rPh>
    <phoneticPr fontId="1"/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</si>
  <si>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</si>
  <si>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</si>
  <si>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</si>
  <si>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</si>
  <si>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</si>
  <si>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</si>
  <si>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</si>
  <si>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</si>
  <si>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</si>
  <si>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</si>
  <si>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</si>
  <si>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</si>
  <si>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</si>
  <si>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</si>
  <si>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</si>
  <si>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</si>
  <si>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</si>
  <si>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</si>
  <si>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</si>
  <si>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40年超</t>
    <rPh sb="2" eb="3">
      <t>ネン</t>
    </rPh>
    <rPh sb="3" eb="4">
      <t>チョウ</t>
    </rPh>
    <phoneticPr fontId="2"/>
  </si>
  <si>
    <t>誤飲・誤嚥</t>
    <rPh sb="0" eb="2">
      <t>ゴイン</t>
    </rPh>
    <rPh sb="3" eb="5">
      <t>ゴエン</t>
    </rPh>
    <phoneticPr fontId="1"/>
  </si>
  <si>
    <t>歯以外の組織の損傷</t>
    <rPh sb="0" eb="1">
      <t>ハ</t>
    </rPh>
    <rPh sb="1" eb="3">
      <t>イガイ</t>
    </rPh>
    <rPh sb="4" eb="6">
      <t>ソシキ</t>
    </rPh>
    <rPh sb="7" eb="9">
      <t>ソンショウ</t>
    </rPh>
    <phoneticPr fontId="1"/>
  </si>
  <si>
    <t>歯の損傷</t>
    <rPh sb="0" eb="1">
      <t>ハ</t>
    </rPh>
    <rPh sb="2" eb="4">
      <t>ソンショウ</t>
    </rPh>
    <phoneticPr fontId="1"/>
  </si>
  <si>
    <t>患者間違い</t>
    <rPh sb="0" eb="2">
      <t>カンジャ</t>
    </rPh>
    <rPh sb="2" eb="4">
      <t>マチガ</t>
    </rPh>
    <phoneticPr fontId="1"/>
  </si>
  <si>
    <t>部位間違い</t>
    <rPh sb="0" eb="4">
      <t>ブイマチガ</t>
    </rPh>
    <phoneticPr fontId="1"/>
  </si>
  <si>
    <t>異物等の残存・迷入</t>
    <rPh sb="0" eb="2">
      <t>イブツ</t>
    </rPh>
    <rPh sb="2" eb="3">
      <t>ナド</t>
    </rPh>
    <rPh sb="4" eb="6">
      <t>ザンゾン</t>
    </rPh>
    <rPh sb="7" eb="9">
      <t>メイニュウ</t>
    </rPh>
    <phoneticPr fontId="1"/>
  </si>
  <si>
    <t>衣類等の損傷</t>
    <rPh sb="0" eb="3">
      <t>イルイトウ</t>
    </rPh>
    <rPh sb="4" eb="6">
      <t>ソンショウ</t>
    </rPh>
    <phoneticPr fontId="1"/>
  </si>
  <si>
    <t>転倒・転落</t>
    <rPh sb="0" eb="2">
      <t>テントウ</t>
    </rPh>
    <rPh sb="3" eb="5">
      <t>テンラク</t>
    </rPh>
    <phoneticPr fontId="1"/>
  </si>
  <si>
    <t>処方</t>
    <rPh sb="0" eb="2">
      <t>ショホウ</t>
    </rPh>
    <phoneticPr fontId="1"/>
  </si>
  <si>
    <t>調剤・交付</t>
    <rPh sb="0" eb="2">
      <t>チョウザイ</t>
    </rPh>
    <rPh sb="3" eb="5">
      <t>コウフ</t>
    </rPh>
    <phoneticPr fontId="1"/>
  </si>
  <si>
    <t>投与</t>
    <rPh sb="0" eb="2">
      <t>トウヨ</t>
    </rPh>
    <phoneticPr fontId="1"/>
  </si>
  <si>
    <t>薬剤管理</t>
    <rPh sb="0" eb="4">
      <t>ヤクザイカンリ</t>
    </rPh>
    <phoneticPr fontId="1"/>
  </si>
  <si>
    <t>タービン・エンジン</t>
  </si>
  <si>
    <t>超音波スケーラー</t>
    <rPh sb="0" eb="3">
      <t>チョウオンパ</t>
    </rPh>
    <phoneticPr fontId="1"/>
  </si>
  <si>
    <t>歯科用バキューム</t>
    <rPh sb="0" eb="3">
      <t>シカヨウ</t>
    </rPh>
    <phoneticPr fontId="1"/>
  </si>
  <si>
    <t>口腔外バキューム</t>
    <rPh sb="0" eb="3">
      <t>コウクウガイ</t>
    </rPh>
    <phoneticPr fontId="1"/>
  </si>
  <si>
    <t>ミラー</t>
  </si>
  <si>
    <t>バー・ポイント</t>
  </si>
  <si>
    <t>ファイル・リーマー等</t>
    <rPh sb="9" eb="10">
      <t>ナド</t>
    </rPh>
    <phoneticPr fontId="1"/>
  </si>
  <si>
    <t>照射器</t>
    <rPh sb="0" eb="2">
      <t>ショウシャ</t>
    </rPh>
    <rPh sb="2" eb="3">
      <t>キ</t>
    </rPh>
    <phoneticPr fontId="1"/>
  </si>
  <si>
    <t>矯正用器具</t>
    <rPh sb="0" eb="2">
      <t>キョウセイ</t>
    </rPh>
    <rPh sb="2" eb="3">
      <t>ヨウ</t>
    </rPh>
    <rPh sb="3" eb="5">
      <t>キグ</t>
    </rPh>
    <phoneticPr fontId="1"/>
  </si>
  <si>
    <t>電気メス</t>
    <rPh sb="0" eb="2">
      <t>デンキ</t>
    </rPh>
    <phoneticPr fontId="1"/>
  </si>
  <si>
    <t>レーザー</t>
  </si>
  <si>
    <t>ユニット</t>
  </si>
  <si>
    <t>顕微鏡</t>
    <rPh sb="0" eb="3">
      <t>ケンビキョウ</t>
    </rPh>
    <phoneticPr fontId="1"/>
  </si>
  <si>
    <t>Ｘ線装置</t>
    <rPh sb="0" eb="4">
      <t>エックスセンソウチ</t>
    </rPh>
    <phoneticPr fontId="1"/>
  </si>
  <si>
    <t>心電計・モニター</t>
    <rPh sb="0" eb="3">
      <t>シンデンケイ</t>
    </rPh>
    <phoneticPr fontId="1"/>
  </si>
  <si>
    <t>エアコンプレッサー</t>
  </si>
  <si>
    <t>高圧蒸気滅菌器</t>
    <rPh sb="0" eb="4">
      <t>コウアツジョウキ</t>
    </rPh>
    <rPh sb="4" eb="5">
      <t>メツ</t>
    </rPh>
    <rPh sb="5" eb="6">
      <t>キン</t>
    </rPh>
    <rPh sb="6" eb="7">
      <t>キ</t>
    </rPh>
    <phoneticPr fontId="1"/>
  </si>
  <si>
    <t>Ｘ線検査</t>
    <rPh sb="1" eb="2">
      <t>セン</t>
    </rPh>
    <rPh sb="2" eb="4">
      <t>ケンサ</t>
    </rPh>
    <phoneticPr fontId="1"/>
  </si>
  <si>
    <t>歯周組織検査（歯周病検査）</t>
    <rPh sb="0" eb="4">
      <t>シシュウソシキ</t>
    </rPh>
    <rPh sb="4" eb="6">
      <t>ケンサ</t>
    </rPh>
    <rPh sb="7" eb="10">
      <t>シシュウビョウ</t>
    </rPh>
    <rPh sb="10" eb="12">
      <t>ケンサ</t>
    </rPh>
    <phoneticPr fontId="1"/>
  </si>
  <si>
    <t>口腔機能低下症に関する検査</t>
  </si>
  <si>
    <t>補綴関連の検査</t>
  </si>
  <si>
    <t>内視鏡検査</t>
    <rPh sb="0" eb="5">
      <t>ナイシキョウケンサ</t>
    </rPh>
    <phoneticPr fontId="1"/>
  </si>
  <si>
    <t>病理組織検査</t>
    <rPh sb="0" eb="6">
      <t>ビョウリソシキケンサ</t>
    </rPh>
    <phoneticPr fontId="1"/>
  </si>
  <si>
    <t>技工物・装置の種類間違い</t>
    <rPh sb="0" eb="3">
      <t>ギコウブツ</t>
    </rPh>
    <rPh sb="4" eb="6">
      <t>ソウチ</t>
    </rPh>
    <rPh sb="7" eb="9">
      <t>シュルイ</t>
    </rPh>
    <rPh sb="9" eb="11">
      <t>マチガ</t>
    </rPh>
    <phoneticPr fontId="1"/>
  </si>
  <si>
    <t>材料間違い</t>
    <rPh sb="0" eb="2">
      <t>ザイリョウ</t>
    </rPh>
    <rPh sb="2" eb="4">
      <t>マチガ</t>
    </rPh>
    <phoneticPr fontId="1"/>
  </si>
  <si>
    <t>誤飲・誤嚥</t>
    <rPh sb="0" eb="1">
      <t>ゴイン</t>
    </rPh>
    <rPh sb="2" eb="4">
      <t>ゴエン</t>
    </rPh>
    <phoneticPr fontId="1"/>
  </si>
  <si>
    <t>外科用器具</t>
    <rPh sb="0" eb="2">
      <t>ゲカ</t>
    </rPh>
    <rPh sb="2" eb="3">
      <t>ヨウ</t>
    </rPh>
    <rPh sb="3" eb="5">
      <t>キグ</t>
    </rPh>
    <phoneticPr fontId="1"/>
  </si>
  <si>
    <t>その他の医療機器</t>
    <rPh sb="2" eb="3">
      <t>タ</t>
    </rPh>
    <rPh sb="4" eb="8">
      <t>イリョウキキ</t>
    </rPh>
    <phoneticPr fontId="1"/>
  </si>
  <si>
    <t>発生状況</t>
    <rPh sb="0" eb="2">
      <t>ハッセイ</t>
    </rPh>
    <rPh sb="2" eb="4">
      <t>ジョウキョウ</t>
    </rPh>
    <phoneticPr fontId="1"/>
  </si>
  <si>
    <t>治療前</t>
    <rPh sb="0" eb="3">
      <t>チリョウマエ</t>
    </rPh>
    <phoneticPr fontId="1"/>
  </si>
  <si>
    <t>治療中</t>
    <rPh sb="0" eb="3">
      <t>チリョウチュウ</t>
    </rPh>
    <phoneticPr fontId="1"/>
  </si>
  <si>
    <t>治療後</t>
    <rPh sb="0" eb="3">
      <t>チリョウゴ</t>
    </rPh>
    <phoneticPr fontId="1"/>
  </si>
  <si>
    <t>発注前</t>
    <rPh sb="0" eb="2">
      <t>ハッチュウ</t>
    </rPh>
    <rPh sb="2" eb="3">
      <t>マエ</t>
    </rPh>
    <phoneticPr fontId="1"/>
  </si>
  <si>
    <t>発注後～装着時</t>
    <rPh sb="0" eb="2">
      <t>ハッチュウ</t>
    </rPh>
    <rPh sb="2" eb="3">
      <t>ゴ</t>
    </rPh>
    <rPh sb="4" eb="6">
      <t>ソウチャク</t>
    </rPh>
    <rPh sb="6" eb="7">
      <t>ジ</t>
    </rPh>
    <phoneticPr fontId="1"/>
  </si>
  <si>
    <t>装着時以降</t>
    <rPh sb="0" eb="2">
      <t>ソウチャク</t>
    </rPh>
    <rPh sb="2" eb="3">
      <t>ジ</t>
    </rPh>
    <rPh sb="3" eb="5">
      <t>イコウ</t>
    </rPh>
    <phoneticPr fontId="1"/>
  </si>
  <si>
    <t>修復物・器具などの口腔内外落下があったが、誤飲・誤嚥には至らなかった</t>
    <rPh sb="0" eb="3">
      <t>シュウフクブツ</t>
    </rPh>
    <rPh sb="4" eb="6">
      <t>キグ</t>
    </rPh>
    <rPh sb="9" eb="11">
      <t>コウコウ</t>
    </rPh>
    <rPh sb="11" eb="12">
      <t>ナイ</t>
    </rPh>
    <rPh sb="12" eb="13">
      <t>ガイ</t>
    </rPh>
    <rPh sb="13" eb="15">
      <t>ラッカ</t>
    </rPh>
    <rPh sb="21" eb="23">
      <t>ゴイン</t>
    </rPh>
    <rPh sb="24" eb="26">
      <t>ゴエン</t>
    </rPh>
    <rPh sb="28" eb="29">
      <t>イタ</t>
    </rPh>
    <phoneticPr fontId="1"/>
  </si>
  <si>
    <t>修復物・器具などの誤飲</t>
    <rPh sb="0" eb="3">
      <t>シュウフクブツ</t>
    </rPh>
    <rPh sb="4" eb="6">
      <t>キグ</t>
    </rPh>
    <rPh sb="9" eb="11">
      <t>ゴイン</t>
    </rPh>
    <phoneticPr fontId="1"/>
  </si>
  <si>
    <t>修復物・器具などの誤嚥</t>
    <rPh sb="0" eb="3">
      <t>シュウフクブツ</t>
    </rPh>
    <rPh sb="4" eb="6">
      <t>キグ</t>
    </rPh>
    <rPh sb="9" eb="11">
      <t>ゴエン</t>
    </rPh>
    <phoneticPr fontId="1"/>
  </si>
  <si>
    <t>歯以外の組織損傷</t>
    <phoneticPr fontId="2"/>
  </si>
  <si>
    <t>切削器具等による組織損傷</t>
    <rPh sb="0" eb="2">
      <t>セッサク</t>
    </rPh>
    <rPh sb="2" eb="4">
      <t>キグ</t>
    </rPh>
    <rPh sb="4" eb="5">
      <t>ナド</t>
    </rPh>
    <rPh sb="8" eb="10">
      <t>ソシキ</t>
    </rPh>
    <rPh sb="10" eb="12">
      <t>ソンショウ</t>
    </rPh>
    <phoneticPr fontId="1"/>
  </si>
  <si>
    <t>メス等による組織損傷</t>
    <rPh sb="2" eb="3">
      <t>ナド</t>
    </rPh>
    <rPh sb="6" eb="10">
      <t>ソシキソンショウ</t>
    </rPh>
    <phoneticPr fontId="1"/>
  </si>
  <si>
    <t>薬品による化学的組織損傷</t>
    <rPh sb="0" eb="2">
      <t>ヤクヒン</t>
    </rPh>
    <rPh sb="5" eb="8">
      <t>カガクテキ</t>
    </rPh>
    <rPh sb="8" eb="12">
      <t>ソシキソンショウ</t>
    </rPh>
    <phoneticPr fontId="1"/>
  </si>
  <si>
    <t>熱傷</t>
    <rPh sb="0" eb="2">
      <t>ネッショウ</t>
    </rPh>
    <phoneticPr fontId="1"/>
  </si>
  <si>
    <t>切削器具等使用時の治療歯以外の歯（隣在歯等）の損傷</t>
    <rPh sb="0" eb="2">
      <t>セッサク</t>
    </rPh>
    <rPh sb="2" eb="4">
      <t>キグ</t>
    </rPh>
    <rPh sb="4" eb="5">
      <t>ナド</t>
    </rPh>
    <rPh sb="5" eb="8">
      <t>シヨウジ</t>
    </rPh>
    <rPh sb="9" eb="11">
      <t>チリョウ</t>
    </rPh>
    <rPh sb="11" eb="12">
      <t>ハ</t>
    </rPh>
    <rPh sb="12" eb="14">
      <t>イガイ</t>
    </rPh>
    <rPh sb="15" eb="16">
      <t>ハ</t>
    </rPh>
    <rPh sb="17" eb="19">
      <t>リンザイ</t>
    </rPh>
    <rPh sb="19" eb="20">
      <t>ハ</t>
    </rPh>
    <rPh sb="20" eb="21">
      <t>ナド</t>
    </rPh>
    <rPh sb="23" eb="25">
      <t>ソンショウ</t>
    </rPh>
    <phoneticPr fontId="1"/>
  </si>
  <si>
    <t>抜歯時の治療歯以外の歯（隣在歯等）の損傷</t>
    <rPh sb="0" eb="2">
      <t>バッシ</t>
    </rPh>
    <rPh sb="2" eb="3">
      <t>ジ</t>
    </rPh>
    <rPh sb="4" eb="6">
      <t>チリョウ</t>
    </rPh>
    <rPh sb="6" eb="7">
      <t>ハ</t>
    </rPh>
    <rPh sb="7" eb="9">
      <t>イガイ</t>
    </rPh>
    <rPh sb="10" eb="11">
      <t>ハ</t>
    </rPh>
    <rPh sb="12" eb="14">
      <t>リンザイ</t>
    </rPh>
    <rPh sb="14" eb="15">
      <t>ハ</t>
    </rPh>
    <rPh sb="15" eb="16">
      <t>トウ</t>
    </rPh>
    <rPh sb="18" eb="20">
      <t>ソンショウ</t>
    </rPh>
    <phoneticPr fontId="1"/>
  </si>
  <si>
    <t>偶発的な修復物・補綴装置の脱離による歯の損傷</t>
    <rPh sb="0" eb="3">
      <t>グウハツテキ</t>
    </rPh>
    <rPh sb="4" eb="7">
      <t>シュウフクブツ</t>
    </rPh>
    <rPh sb="8" eb="10">
      <t>ホテイ</t>
    </rPh>
    <rPh sb="10" eb="12">
      <t>ソウチ</t>
    </rPh>
    <rPh sb="13" eb="15">
      <t>ダツリ</t>
    </rPh>
    <rPh sb="18" eb="19">
      <t>ハ</t>
    </rPh>
    <rPh sb="20" eb="22">
      <t>ソンショウ</t>
    </rPh>
    <phoneticPr fontId="1"/>
  </si>
  <si>
    <t>歯科治療時の患者間違い</t>
    <rPh sb="0" eb="4">
      <t>シカチリョウ</t>
    </rPh>
    <rPh sb="4" eb="5">
      <t>ジ</t>
    </rPh>
    <rPh sb="6" eb="8">
      <t>カンジャ</t>
    </rPh>
    <rPh sb="8" eb="10">
      <t>マチガ</t>
    </rPh>
    <phoneticPr fontId="1"/>
  </si>
  <si>
    <t>予約に関する患者間違い</t>
    <rPh sb="0" eb="2">
      <t>ヨヤク</t>
    </rPh>
    <rPh sb="3" eb="4">
      <t>カン</t>
    </rPh>
    <rPh sb="6" eb="8">
      <t>カンジャ</t>
    </rPh>
    <rPh sb="8" eb="10">
      <t>マチガ</t>
    </rPh>
    <phoneticPr fontId="1"/>
  </si>
  <si>
    <t>診療録に関する患者間違い</t>
    <rPh sb="0" eb="2">
      <t>シンリョウ</t>
    </rPh>
    <rPh sb="2" eb="3">
      <t>ロク</t>
    </rPh>
    <rPh sb="4" eb="5">
      <t>カン</t>
    </rPh>
    <rPh sb="7" eb="9">
      <t>カンジャ</t>
    </rPh>
    <rPh sb="9" eb="11">
      <t>マチガ</t>
    </rPh>
    <phoneticPr fontId="1"/>
  </si>
  <si>
    <t>受付対応・患者誘導・訪室時等の患者間違い</t>
    <rPh sb="0" eb="2">
      <t>ウケツケ</t>
    </rPh>
    <rPh sb="2" eb="4">
      <t>タイオウ</t>
    </rPh>
    <rPh sb="5" eb="9">
      <t>カンジャユウドウ</t>
    </rPh>
    <rPh sb="10" eb="12">
      <t>ホウシツ</t>
    </rPh>
    <rPh sb="12" eb="13">
      <t>ジ</t>
    </rPh>
    <rPh sb="13" eb="14">
      <t>ナド</t>
    </rPh>
    <rPh sb="15" eb="17">
      <t>カンジャ</t>
    </rPh>
    <rPh sb="17" eb="19">
      <t>マチガ</t>
    </rPh>
    <phoneticPr fontId="1"/>
  </si>
  <si>
    <t>部位間違い</t>
    <rPh sb="0" eb="2">
      <t>ブイ</t>
    </rPh>
    <rPh sb="2" eb="4">
      <t>マチガ</t>
    </rPh>
    <phoneticPr fontId="1"/>
  </si>
  <si>
    <t>間違った切削をした</t>
    <rPh sb="0" eb="2">
      <t>マチガ</t>
    </rPh>
    <rPh sb="4" eb="6">
      <t>セッサク</t>
    </rPh>
    <phoneticPr fontId="1"/>
  </si>
  <si>
    <t>誤抜歯</t>
    <phoneticPr fontId="2"/>
  </si>
  <si>
    <t>萌出している隣在歯</t>
  </si>
  <si>
    <t>埋伏歯</t>
  </si>
  <si>
    <t>左右</t>
  </si>
  <si>
    <t>乳歯と永久歯</t>
  </si>
  <si>
    <t>異物等の残存・迷入</t>
    <phoneticPr fontId="2"/>
  </si>
  <si>
    <t>バー・リーマー等残存</t>
    <rPh sb="7" eb="8">
      <t>ナド</t>
    </rPh>
    <rPh sb="8" eb="10">
      <t>ザンゾン</t>
    </rPh>
    <phoneticPr fontId="1"/>
  </si>
  <si>
    <t>歯牙等の迷入</t>
    <rPh sb="0" eb="2">
      <t>シガ</t>
    </rPh>
    <rPh sb="2" eb="3">
      <t>トウ</t>
    </rPh>
    <rPh sb="3" eb="4">
      <t>マヨ</t>
    </rPh>
    <phoneticPr fontId="1"/>
  </si>
  <si>
    <t>ガーゼ等残存</t>
    <rPh sb="3" eb="4">
      <t>ナド</t>
    </rPh>
    <rPh sb="4" eb="6">
      <t>ザンゾン</t>
    </rPh>
    <phoneticPr fontId="1"/>
  </si>
  <si>
    <t>注射針等残存</t>
    <rPh sb="0" eb="2">
      <t>チュウシャ</t>
    </rPh>
    <rPh sb="2" eb="3">
      <t>バリ</t>
    </rPh>
    <rPh sb="3" eb="4">
      <t>ナド</t>
    </rPh>
    <rPh sb="4" eb="6">
      <t>ザンゾン</t>
    </rPh>
    <phoneticPr fontId="1"/>
  </si>
  <si>
    <t>衣類等の損傷</t>
    <rPh sb="0" eb="3">
      <t>イルイナド</t>
    </rPh>
    <rPh sb="4" eb="6">
      <t>ソンショウ</t>
    </rPh>
    <phoneticPr fontId="1"/>
  </si>
  <si>
    <t>薬剤（次亜塩素酸ナトリウム等）によるもの</t>
    <rPh sb="0" eb="2">
      <t>ヤクザイ</t>
    </rPh>
    <rPh sb="3" eb="8">
      <t>ジアエンソサン</t>
    </rPh>
    <rPh sb="13" eb="14">
      <t>ナド</t>
    </rPh>
    <phoneticPr fontId="1"/>
  </si>
  <si>
    <t>印象材等によるもの</t>
    <rPh sb="0" eb="2">
      <t>インショウ</t>
    </rPh>
    <rPh sb="2" eb="3">
      <t>ザイ</t>
    </rPh>
    <rPh sb="3" eb="4">
      <t>ナド</t>
    </rPh>
    <phoneticPr fontId="1"/>
  </si>
  <si>
    <t>染色液によるもの</t>
    <rPh sb="0" eb="2">
      <t>ソメイロ</t>
    </rPh>
    <rPh sb="2" eb="3">
      <t>エキ</t>
    </rPh>
    <phoneticPr fontId="1"/>
  </si>
  <si>
    <t>血液によるもの</t>
    <rPh sb="0" eb="2">
      <t>ケツエキ</t>
    </rPh>
    <phoneticPr fontId="1"/>
  </si>
  <si>
    <t>火炎によるもの</t>
    <rPh sb="0" eb="2">
      <t>カエン</t>
    </rPh>
    <phoneticPr fontId="1"/>
  </si>
  <si>
    <t>局所麻酔時の気分不快</t>
    <rPh sb="0" eb="2">
      <t>キョクショ</t>
    </rPh>
    <rPh sb="2" eb="5">
      <t>マスイジ</t>
    </rPh>
    <rPh sb="6" eb="10">
      <t>キブンフカイ</t>
    </rPh>
    <phoneticPr fontId="1"/>
  </si>
  <si>
    <t>嘔吐</t>
    <rPh sb="0" eb="2">
      <t>オウト</t>
    </rPh>
    <phoneticPr fontId="1"/>
  </si>
  <si>
    <t>敷地内・院内での転倒・転落</t>
    <rPh sb="0" eb="3">
      <t>シキチナイ</t>
    </rPh>
    <rPh sb="4" eb="6">
      <t>インナイ</t>
    </rPh>
    <rPh sb="8" eb="10">
      <t>テントウ</t>
    </rPh>
    <rPh sb="11" eb="13">
      <t>テンラク</t>
    </rPh>
    <phoneticPr fontId="1"/>
  </si>
  <si>
    <t>訪問先での転倒・転落</t>
    <rPh sb="0" eb="3">
      <t>ホウモンサキ</t>
    </rPh>
    <rPh sb="5" eb="7">
      <t>テントウ</t>
    </rPh>
    <rPh sb="8" eb="10">
      <t>テンラク</t>
    </rPh>
    <phoneticPr fontId="1"/>
  </si>
  <si>
    <t>処方忘れ</t>
    <rPh sb="0" eb="3">
      <t>ショホウワス</t>
    </rPh>
    <phoneticPr fontId="1"/>
  </si>
  <si>
    <t>処方量間違い</t>
    <rPh sb="0" eb="3">
      <t>ショホウリョウ</t>
    </rPh>
    <rPh sb="3" eb="5">
      <t>マチガ</t>
    </rPh>
    <phoneticPr fontId="1"/>
  </si>
  <si>
    <t>重複処方</t>
    <rPh sb="0" eb="2">
      <t>ジュウフク</t>
    </rPh>
    <rPh sb="2" eb="4">
      <t>ショホウ</t>
    </rPh>
    <phoneticPr fontId="1"/>
  </si>
  <si>
    <t>禁忌薬剤の処方</t>
    <rPh sb="0" eb="4">
      <t>キンキヤクザイ</t>
    </rPh>
    <rPh sb="5" eb="7">
      <t>ショホウ</t>
    </rPh>
    <phoneticPr fontId="1"/>
  </si>
  <si>
    <t>対象患者間違い</t>
    <rPh sb="0" eb="2">
      <t>タイショウ</t>
    </rPh>
    <rPh sb="2" eb="4">
      <t>カンジャ</t>
    </rPh>
    <rPh sb="4" eb="6">
      <t>マチガ</t>
    </rPh>
    <phoneticPr fontId="1"/>
  </si>
  <si>
    <t>処方薬剤間違い</t>
    <rPh sb="0" eb="2">
      <t>ショホウ</t>
    </rPh>
    <rPh sb="2" eb="4">
      <t>ヤクザイ</t>
    </rPh>
    <rPh sb="4" eb="6">
      <t>マチガ</t>
    </rPh>
    <phoneticPr fontId="1"/>
  </si>
  <si>
    <t>用法間違い</t>
    <rPh sb="0" eb="2">
      <t>ヨウホウ</t>
    </rPh>
    <rPh sb="2" eb="4">
      <t>マチガ</t>
    </rPh>
    <phoneticPr fontId="1"/>
  </si>
  <si>
    <t>過剰投与</t>
    <rPh sb="0" eb="4">
      <t>カジョウトウヨ</t>
    </rPh>
    <phoneticPr fontId="1"/>
  </si>
  <si>
    <t>過少投与</t>
    <rPh sb="0" eb="4">
      <t>カショウトウヨ</t>
    </rPh>
    <phoneticPr fontId="1"/>
  </si>
  <si>
    <t>重複投与</t>
    <rPh sb="0" eb="2">
      <t>ジュウフク</t>
    </rPh>
    <rPh sb="2" eb="4">
      <t>トウヨ</t>
    </rPh>
    <phoneticPr fontId="1"/>
  </si>
  <si>
    <t>薬剤間違い</t>
    <rPh sb="0" eb="2">
      <t>ヤクザイ</t>
    </rPh>
    <rPh sb="2" eb="4">
      <t>マチガ</t>
    </rPh>
    <phoneticPr fontId="1"/>
  </si>
  <si>
    <t>投与時間・日付間違い</t>
    <rPh sb="0" eb="2">
      <t>トウヨ</t>
    </rPh>
    <rPh sb="2" eb="4">
      <t>ジカン</t>
    </rPh>
    <rPh sb="5" eb="9">
      <t>ヒヅケマチガ</t>
    </rPh>
    <phoneticPr fontId="1"/>
  </si>
  <si>
    <t>禁忌薬剤の投与</t>
    <rPh sb="0" eb="4">
      <t>キンキヤクザイ</t>
    </rPh>
    <rPh sb="5" eb="7">
      <t>トウヨ</t>
    </rPh>
    <phoneticPr fontId="1"/>
  </si>
  <si>
    <t>記載間違い</t>
    <rPh sb="0" eb="4">
      <t>キサイマチガ</t>
    </rPh>
    <phoneticPr fontId="1"/>
  </si>
  <si>
    <t>期限切れ</t>
    <rPh sb="0" eb="3">
      <t>キゲンギ</t>
    </rPh>
    <phoneticPr fontId="1"/>
  </si>
  <si>
    <t>調剤忘れ</t>
    <phoneticPr fontId="1"/>
  </si>
  <si>
    <t>量間違い</t>
    <phoneticPr fontId="1"/>
  </si>
  <si>
    <t>患者間違い</t>
    <phoneticPr fontId="1"/>
  </si>
  <si>
    <t>薬剤間違い</t>
    <phoneticPr fontId="1"/>
  </si>
  <si>
    <t>故障・破損・破折</t>
    <rPh sb="0" eb="2">
      <t>コショウ</t>
    </rPh>
    <rPh sb="3" eb="5">
      <t>ハソン</t>
    </rPh>
    <rPh sb="6" eb="8">
      <t>ハセツ</t>
    </rPh>
    <phoneticPr fontId="1"/>
  </si>
  <si>
    <t>落下・脱落</t>
    <rPh sb="0" eb="2">
      <t>ラッカ</t>
    </rPh>
    <rPh sb="3" eb="5">
      <t>ダツラク</t>
    </rPh>
    <phoneticPr fontId="1"/>
  </si>
  <si>
    <t>保守・点検の不備</t>
    <rPh sb="0" eb="2">
      <t>ホシュ</t>
    </rPh>
    <rPh sb="3" eb="5">
      <t>テンケン</t>
    </rPh>
    <rPh sb="6" eb="8">
      <t>フビ</t>
    </rPh>
    <phoneticPr fontId="1"/>
  </si>
  <si>
    <t>操作間違い</t>
    <rPh sb="0" eb="2">
      <t>ソウサ</t>
    </rPh>
    <rPh sb="2" eb="4">
      <t>マチガ</t>
    </rPh>
    <phoneticPr fontId="1"/>
  </si>
  <si>
    <t>設定条件の間違い</t>
    <rPh sb="0" eb="4">
      <t>セッテイジョウケン</t>
    </rPh>
    <rPh sb="5" eb="7">
      <t>マチガ</t>
    </rPh>
    <phoneticPr fontId="1"/>
  </si>
  <si>
    <t>指示間違い</t>
    <rPh sb="0" eb="4">
      <t>シジマチガ</t>
    </rPh>
    <phoneticPr fontId="1"/>
  </si>
  <si>
    <t>訪問先等へ忘れ物</t>
    <rPh sb="0" eb="3">
      <t>ホウモンサキ</t>
    </rPh>
    <rPh sb="3" eb="4">
      <t>ナド</t>
    </rPh>
    <rPh sb="5" eb="6">
      <t>ワス</t>
    </rPh>
    <rPh sb="7" eb="8">
      <t>モノ</t>
    </rPh>
    <phoneticPr fontId="1"/>
  </si>
  <si>
    <t>Ｘ線検査</t>
    <rPh sb="0" eb="2">
      <t>エックスセン</t>
    </rPh>
    <rPh sb="2" eb="4">
      <t>ケンサ</t>
    </rPh>
    <phoneticPr fontId="1"/>
  </si>
  <si>
    <t>部位・撮影範囲間違い</t>
    <rPh sb="0" eb="2">
      <t>ブイ</t>
    </rPh>
    <rPh sb="3" eb="5">
      <t>サツエイ</t>
    </rPh>
    <rPh sb="5" eb="7">
      <t>ハンイ</t>
    </rPh>
    <rPh sb="7" eb="9">
      <t>マチガ</t>
    </rPh>
    <phoneticPr fontId="1"/>
  </si>
  <si>
    <t>重複撮影</t>
    <rPh sb="0" eb="2">
      <t>ジュウフク</t>
    </rPh>
    <rPh sb="2" eb="4">
      <t>サツエイ</t>
    </rPh>
    <phoneticPr fontId="1"/>
  </si>
  <si>
    <t>撮影忘れ</t>
    <rPh sb="0" eb="3">
      <t>サツエイワス</t>
    </rPh>
    <phoneticPr fontId="1"/>
  </si>
  <si>
    <t>現像間違い</t>
    <rPh sb="0" eb="4">
      <t>ゲンゾウマチガ</t>
    </rPh>
    <phoneticPr fontId="1"/>
  </si>
  <si>
    <t>データ転送間違い</t>
    <rPh sb="3" eb="7">
      <t>テンソウマチガ</t>
    </rPh>
    <phoneticPr fontId="1"/>
  </si>
  <si>
    <t>検査結果の見間違い</t>
    <rPh sb="0" eb="4">
      <t>ケンサケッカ</t>
    </rPh>
    <rPh sb="5" eb="8">
      <t>ミマチガ</t>
    </rPh>
    <phoneticPr fontId="1"/>
  </si>
  <si>
    <t>検査結果の取扱い不備</t>
    <rPh sb="0" eb="4">
      <t>ケンサケッカ</t>
    </rPh>
    <rPh sb="5" eb="7">
      <t>トリアツカ</t>
    </rPh>
    <rPh sb="8" eb="10">
      <t>フビ</t>
    </rPh>
    <phoneticPr fontId="1"/>
  </si>
  <si>
    <t>検査忘れ</t>
    <rPh sb="0" eb="3">
      <t>ケンサワス</t>
    </rPh>
    <phoneticPr fontId="1"/>
  </si>
  <si>
    <t>結果の見間違い</t>
    <rPh sb="0" eb="2">
      <t>ケッカ</t>
    </rPh>
    <rPh sb="3" eb="6">
      <t>ミマチガ</t>
    </rPh>
    <phoneticPr fontId="1"/>
  </si>
  <si>
    <t>口腔機能低下症に関する検査</t>
    <phoneticPr fontId="1"/>
  </si>
  <si>
    <t>内視鏡検査</t>
    <rPh sb="0" eb="3">
      <t>ナイシキョウ</t>
    </rPh>
    <rPh sb="3" eb="5">
      <t>ケンサ</t>
    </rPh>
    <phoneticPr fontId="1"/>
  </si>
  <si>
    <t>検体取り違え</t>
    <rPh sb="0" eb="3">
      <t>ケンタイト</t>
    </rPh>
    <rPh sb="4" eb="5">
      <t>チガ</t>
    </rPh>
    <phoneticPr fontId="1"/>
  </si>
  <si>
    <t>検体紛失</t>
    <rPh sb="0" eb="4">
      <t>ケンタイフンシツ</t>
    </rPh>
    <phoneticPr fontId="1"/>
  </si>
  <si>
    <t>検査結果の取扱い不備</t>
    <rPh sb="0" eb="2">
      <t>ケンサ</t>
    </rPh>
    <rPh sb="2" eb="4">
      <t>ケッカ</t>
    </rPh>
    <rPh sb="5" eb="7">
      <t>トリアツカ</t>
    </rPh>
    <rPh sb="8" eb="10">
      <t>フビ</t>
    </rPh>
    <phoneticPr fontId="1"/>
  </si>
  <si>
    <t>発注間違い</t>
    <rPh sb="0" eb="4">
      <t>ハッチュウマチガ</t>
    </rPh>
    <phoneticPr fontId="1"/>
  </si>
  <si>
    <t>受注間違い</t>
    <rPh sb="0" eb="4">
      <t>ジュチュウマチガ</t>
    </rPh>
    <phoneticPr fontId="1"/>
  </si>
  <si>
    <t>材料間違い</t>
    <rPh sb="0" eb="4">
      <t>ザイリョウマチガ</t>
    </rPh>
    <phoneticPr fontId="1"/>
  </si>
  <si>
    <t>技工物・装置の種類の間違い</t>
    <rPh sb="0" eb="2">
      <t>ギコウ</t>
    </rPh>
    <rPh sb="2" eb="3">
      <t>ブツ</t>
    </rPh>
    <rPh sb="4" eb="6">
      <t>ソウチ</t>
    </rPh>
    <rPh sb="7" eb="9">
      <t>シュルイ</t>
    </rPh>
    <phoneticPr fontId="1"/>
  </si>
  <si>
    <t>その他</t>
    <phoneticPr fontId="1"/>
  </si>
  <si>
    <t>事例の内容</t>
    <phoneticPr fontId="1"/>
  </si>
  <si>
    <t>歯周組織検査
（歯周病検査）</t>
    <rPh sb="0" eb="6">
      <t>シシュウソシキケンサ</t>
    </rPh>
    <phoneticPr fontId="1"/>
  </si>
  <si>
    <t>発生要因</t>
    <rPh sb="0" eb="2">
      <t>ハッセイ</t>
    </rPh>
    <rPh sb="2" eb="4">
      <t>ヨウイン</t>
    </rPh>
    <phoneticPr fontId="2"/>
  </si>
  <si>
    <t>確認を怠った</t>
    <rPh sb="0" eb="2">
      <t>カクニン</t>
    </rPh>
    <rPh sb="3" eb="4">
      <t>オコタ</t>
    </rPh>
    <phoneticPr fontId="1"/>
  </si>
  <si>
    <t>観察を怠った</t>
    <rPh sb="0" eb="2">
      <t>カンサツ</t>
    </rPh>
    <rPh sb="3" eb="4">
      <t>オコタ</t>
    </rPh>
    <phoneticPr fontId="1"/>
  </si>
  <si>
    <t>報告が遅れた</t>
    <rPh sb="0" eb="2">
      <t>ホウコク</t>
    </rPh>
    <rPh sb="3" eb="4">
      <t>オク</t>
    </rPh>
    <phoneticPr fontId="1"/>
  </si>
  <si>
    <t>記録に不備があった</t>
    <rPh sb="0" eb="2">
      <t>キロク</t>
    </rPh>
    <rPh sb="3" eb="5">
      <t>フビ</t>
    </rPh>
    <phoneticPr fontId="1"/>
  </si>
  <si>
    <t>患者への説明が不足していた</t>
    <rPh sb="0" eb="2">
      <t>カンジャ</t>
    </rPh>
    <rPh sb="4" eb="6">
      <t>セツメイ</t>
    </rPh>
    <rPh sb="7" eb="9">
      <t>フソク</t>
    </rPh>
    <phoneticPr fontId="1"/>
  </si>
  <si>
    <t>操作や手技を間違えた</t>
    <rPh sb="0" eb="2">
      <t>ソウサ</t>
    </rPh>
    <rPh sb="3" eb="5">
      <t>シュギ</t>
    </rPh>
    <rPh sb="6" eb="8">
      <t>マチガ</t>
    </rPh>
    <phoneticPr fontId="1"/>
  </si>
  <si>
    <t>情報収集が不足していた</t>
    <rPh sb="0" eb="4">
      <t>ジョウホウシュウシュウ</t>
    </rPh>
    <rPh sb="5" eb="7">
      <t>フソク</t>
    </rPh>
    <phoneticPr fontId="1"/>
  </si>
  <si>
    <t>知識不足であった</t>
    <rPh sb="0" eb="2">
      <t>チシキ</t>
    </rPh>
    <rPh sb="2" eb="4">
      <t>フソク</t>
    </rPh>
    <phoneticPr fontId="1"/>
  </si>
  <si>
    <t>判断を誤った</t>
    <rPh sb="0" eb="2">
      <t>ハンダン</t>
    </rPh>
    <rPh sb="3" eb="4">
      <t>アヤマ</t>
    </rPh>
    <phoneticPr fontId="1"/>
  </si>
  <si>
    <t>技術不足であった</t>
    <rPh sb="0" eb="2">
      <t>ギジュツ</t>
    </rPh>
    <rPh sb="2" eb="4">
      <t>フソク</t>
    </rPh>
    <phoneticPr fontId="1"/>
  </si>
  <si>
    <t>指示や伝達に不備があった</t>
    <rPh sb="0" eb="2">
      <t>シジ</t>
    </rPh>
    <rPh sb="3" eb="5">
      <t>デンタツ</t>
    </rPh>
    <rPh sb="6" eb="8">
      <t>フビ</t>
    </rPh>
    <phoneticPr fontId="1"/>
  </si>
  <si>
    <t>役割分担の理解が十分でなかった（連携の不備）</t>
    <rPh sb="0" eb="4">
      <t>ヤクワリブンタン</t>
    </rPh>
    <rPh sb="5" eb="7">
      <t>リカイ</t>
    </rPh>
    <rPh sb="8" eb="10">
      <t>ジュウブン</t>
    </rPh>
    <rPh sb="16" eb="18">
      <t>レンケイ</t>
    </rPh>
    <rPh sb="19" eb="21">
      <t>フビ</t>
    </rPh>
    <phoneticPr fontId="1"/>
  </si>
  <si>
    <t>疲労/体調不良</t>
    <rPh sb="0" eb="2">
      <t>ヒロウ</t>
    </rPh>
    <rPh sb="3" eb="5">
      <t>タイチョウ</t>
    </rPh>
    <rPh sb="5" eb="7">
      <t>フリョウ</t>
    </rPh>
    <phoneticPr fontId="1"/>
  </si>
  <si>
    <t>繁忙/多忙/タイムプレッシャー</t>
    <rPh sb="0" eb="2">
      <t>ハンボウ</t>
    </rPh>
    <rPh sb="3" eb="5">
      <t>タボウ</t>
    </rPh>
    <phoneticPr fontId="1"/>
  </si>
  <si>
    <t>スタッフ間のコミュニケーション不足</t>
    <rPh sb="4" eb="5">
      <t>カン</t>
    </rPh>
    <rPh sb="15" eb="17">
      <t>フソク</t>
    </rPh>
    <phoneticPr fontId="1"/>
  </si>
  <si>
    <t>ソフトウェア</t>
  </si>
  <si>
    <t>マニュアル</t>
  </si>
  <si>
    <t>仕組み・システム</t>
    <rPh sb="0" eb="2">
      <t>シク</t>
    </rPh>
    <phoneticPr fontId="1"/>
  </si>
  <si>
    <t>教育・訓練</t>
    <rPh sb="0" eb="2">
      <t>キョウイク</t>
    </rPh>
    <rPh sb="3" eb="5">
      <t>クンレン</t>
    </rPh>
    <phoneticPr fontId="1"/>
  </si>
  <si>
    <t>ハードウェア</t>
  </si>
  <si>
    <t>コンピューターシステム</t>
  </si>
  <si>
    <t>医薬品</t>
    <rPh sb="0" eb="3">
      <t>イヤクヒン</t>
    </rPh>
    <phoneticPr fontId="1"/>
  </si>
  <si>
    <t>医療機器</t>
    <rPh sb="0" eb="4">
      <t>イリョウキキ</t>
    </rPh>
    <phoneticPr fontId="1"/>
  </si>
  <si>
    <t>施設や設備</t>
    <rPh sb="0" eb="2">
      <t>シセツ</t>
    </rPh>
    <rPh sb="3" eb="5">
      <t>セツビ</t>
    </rPh>
    <phoneticPr fontId="1"/>
  </si>
  <si>
    <t>材料</t>
    <rPh sb="0" eb="2">
      <t>ザイリョウ</t>
    </rPh>
    <phoneticPr fontId="1"/>
  </si>
  <si>
    <t>環境</t>
    <rPh sb="0" eb="2">
      <t>カンキョウ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</si>
  <si>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</si>
  <si>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</si>
  <si>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照度</t>
    <rPh sb="0" eb="2">
      <t>ショウド</t>
    </rPh>
    <phoneticPr fontId="1"/>
  </si>
  <si>
    <t>患者</t>
    <rPh sb="0" eb="2">
      <t>カンジャ</t>
    </rPh>
    <phoneticPr fontId="1"/>
  </si>
  <si>
    <t>患者の理解が不足していた</t>
    <rPh sb="0" eb="2">
      <t>カンジャ</t>
    </rPh>
    <rPh sb="3" eb="5">
      <t>リカイ</t>
    </rPh>
    <rPh sb="6" eb="8">
      <t>フソク</t>
    </rPh>
    <phoneticPr fontId="1"/>
  </si>
  <si>
    <t>患者が思い込んでいた</t>
    <rPh sb="0" eb="2">
      <t>カンジャ</t>
    </rPh>
    <rPh sb="3" eb="4">
      <t>オモ</t>
    </rPh>
    <rPh sb="5" eb="6">
      <t>コ</t>
    </rPh>
    <phoneticPr fontId="1"/>
  </si>
  <si>
    <t>コミュニケーションがうまくとれなかった</t>
  </si>
  <si>
    <t>歯科治療・処置</t>
    <rPh sb="0" eb="2">
      <t>シカ</t>
    </rPh>
    <rPh sb="2" eb="4">
      <t>チリョウ</t>
    </rPh>
    <rPh sb="5" eb="7">
      <t>ショチ</t>
    </rPh>
    <phoneticPr fontId="2"/>
  </si>
  <si>
    <t>薬剤・処方</t>
    <rPh sb="0" eb="2">
      <t>ヤクザイ</t>
    </rPh>
    <rPh sb="3" eb="5">
      <t>ショホウ</t>
    </rPh>
    <phoneticPr fontId="2"/>
  </si>
  <si>
    <t>医療機器（機械・器具）</t>
    <rPh sb="0" eb="4">
      <t>イリョウキキ</t>
    </rPh>
    <rPh sb="5" eb="7">
      <t>キカイ</t>
    </rPh>
    <rPh sb="8" eb="10">
      <t>キグ</t>
    </rPh>
    <phoneticPr fontId="2"/>
  </si>
  <si>
    <t>検査</t>
    <rPh sb="0" eb="2">
      <t>ケンサ</t>
    </rPh>
    <phoneticPr fontId="2"/>
  </si>
  <si>
    <t>歯科技工</t>
    <rPh sb="0" eb="4">
      <t>シカギコウ</t>
    </rPh>
    <phoneticPr fontId="2"/>
  </si>
  <si>
    <t>その他</t>
    <rPh sb="2" eb="3">
      <t>タ</t>
    </rPh>
    <phoneticPr fontId="2"/>
  </si>
  <si>
    <t>合計</t>
    <phoneticPr fontId="2"/>
  </si>
  <si>
    <t>報告年月</t>
    <rPh sb="0" eb="2">
      <t>ホウコク</t>
    </rPh>
    <rPh sb="2" eb="4">
      <t>ネンゲツ</t>
    </rPh>
    <phoneticPr fontId="2"/>
  </si>
  <si>
    <t>年月</t>
    <rPh sb="0" eb="2">
      <t>ネンゲツ</t>
    </rPh>
    <phoneticPr fontId="2"/>
  </si>
  <si>
    <t>発生場所</t>
    <phoneticPr fontId="2"/>
  </si>
  <si>
    <t>自院で経過観察</t>
    <rPh sb="0" eb="2">
      <t>ジイン</t>
    </rPh>
    <rPh sb="3" eb="5">
      <t>ケイカ</t>
    </rPh>
    <rPh sb="5" eb="7">
      <t>カンサツ</t>
    </rPh>
    <phoneticPr fontId="1"/>
  </si>
  <si>
    <t>自院で治療・処置</t>
    <rPh sb="0" eb="2">
      <t>ジイン</t>
    </rPh>
    <rPh sb="3" eb="5">
      <t>チリョウ</t>
    </rPh>
    <rPh sb="6" eb="8">
      <t>ショチ</t>
    </rPh>
    <phoneticPr fontId="1"/>
  </si>
  <si>
    <t>他院を受診</t>
    <rPh sb="0" eb="2">
      <t>タイン</t>
    </rPh>
    <rPh sb="3" eb="5">
      <t>ジュシン</t>
    </rPh>
    <phoneticPr fontId="1"/>
  </si>
  <si>
    <t>直前の患者の状態</t>
    <rPh sb="0" eb="1">
      <t>チョクゼン</t>
    </rPh>
    <rPh sb="2" eb="4">
      <t>カンジャ</t>
    </rPh>
    <rPh sb="5" eb="7">
      <t>ジョウタイ</t>
    </rPh>
    <phoneticPr fontId="2"/>
  </si>
  <si>
    <t>健康</t>
    <rPh sb="0" eb="2">
      <t>ケンコウ</t>
    </rPh>
    <phoneticPr fontId="1"/>
  </si>
  <si>
    <t>意識障害</t>
    <rPh sb="0" eb="4">
      <t>イシキショウガイ</t>
    </rPh>
    <phoneticPr fontId="1"/>
  </si>
  <si>
    <t>認知症・健忘</t>
    <rPh sb="0" eb="3">
      <t>ニンチショウ</t>
    </rPh>
    <rPh sb="4" eb="6">
      <t>ケンボウ</t>
    </rPh>
    <phoneticPr fontId="1"/>
  </si>
  <si>
    <t>歩行障害（車椅子使用）</t>
    <rPh sb="0" eb="4">
      <t>ホコウショウガイ</t>
    </rPh>
    <rPh sb="5" eb="8">
      <t>クルマイス</t>
    </rPh>
    <rPh sb="8" eb="10">
      <t>シヨウ</t>
    </rPh>
    <phoneticPr fontId="1"/>
  </si>
  <si>
    <t>歩行障害（杖歩行）</t>
    <rPh sb="0" eb="4">
      <t>ホコウショウガイ</t>
    </rPh>
    <rPh sb="5" eb="6">
      <t>ツエ</t>
    </rPh>
    <rPh sb="6" eb="8">
      <t>ホコウ</t>
    </rPh>
    <phoneticPr fontId="1"/>
  </si>
  <si>
    <t>視覚障害</t>
    <rPh sb="0" eb="4">
      <t>シカクショウガイ</t>
    </rPh>
    <phoneticPr fontId="1"/>
  </si>
  <si>
    <t>聴覚障害</t>
    <rPh sb="0" eb="4">
      <t>チョウカクショウガイ</t>
    </rPh>
    <phoneticPr fontId="1"/>
  </si>
  <si>
    <t>床上安静</t>
    <rPh sb="0" eb="1">
      <t>ユカ</t>
    </rPh>
    <rPh sb="1" eb="2">
      <t>ウエ</t>
    </rPh>
    <rPh sb="2" eb="4">
      <t>アンセイ</t>
    </rPh>
    <phoneticPr fontId="1"/>
  </si>
  <si>
    <t>薬剤の影響下</t>
    <rPh sb="0" eb="2">
      <t>ヤクザイ</t>
    </rPh>
    <rPh sb="3" eb="5">
      <t>エイキョウ</t>
    </rPh>
    <rPh sb="5" eb="6">
      <t>シタ</t>
    </rPh>
    <phoneticPr fontId="1"/>
  </si>
  <si>
    <t>その他の特記する心身状態</t>
    <rPh sb="2" eb="3">
      <t>タ</t>
    </rPh>
    <rPh sb="4" eb="6">
      <t>トッキ</t>
    </rPh>
    <rPh sb="8" eb="12">
      <t>シンシンジョウタイ</t>
    </rPh>
    <phoneticPr fontId="1"/>
  </si>
  <si>
    <t>エラー等がみられたが、患者には実施されなかった</t>
  </si>
  <si>
    <t>エラー等が患者に実施されたが、影響はなかった</t>
  </si>
  <si>
    <t>エラー等の実施の有無・対応</t>
    <rPh sb="11" eb="13">
      <t>タイオウ</t>
    </rPh>
    <phoneticPr fontId="2"/>
  </si>
  <si>
    <t>90歳以上</t>
    <rPh sb="2" eb="3">
      <t>サイ</t>
    </rPh>
    <rPh sb="3" eb="5">
      <t>イジョウ</t>
    </rPh>
    <phoneticPr fontId="2"/>
  </si>
  <si>
    <t>※患者の年齢は、複数回答可能である。</t>
    <phoneticPr fontId="2"/>
  </si>
  <si>
    <t>※患者の性別は、複数回答可能である。</t>
    <phoneticPr fontId="2"/>
  </si>
  <si>
    <t>※直前の患者の状態は、複数回答可能である。</t>
    <phoneticPr fontId="2"/>
  </si>
  <si>
    <t>※事例に関わったスタッフの職種は、複数回答可能である。</t>
    <rPh sb="13" eb="15">
      <t>ショクシュ</t>
    </rPh>
    <phoneticPr fontId="2"/>
  </si>
  <si>
    <t>※事例に関わったスタッフの職種経験年数は、複数回答可能である。</t>
    <phoneticPr fontId="2"/>
  </si>
  <si>
    <t>※事例の内容（医療機器（機械・器具））は、複数回答可能である。</t>
    <phoneticPr fontId="2"/>
  </si>
  <si>
    <t>※発生要因は、複数回答可能である。</t>
    <phoneticPr fontId="2"/>
  </si>
  <si>
    <t>※事例の内容（歯科治療・処置）は、全身状態悪化のみ複数回答可能である。</t>
    <phoneticPr fontId="2"/>
  </si>
  <si>
    <t>先端の尖った器具による組織損傷</t>
    <rPh sb="0" eb="2">
      <t>センタン</t>
    </rPh>
    <rPh sb="3" eb="4">
      <t>トガ</t>
    </rPh>
    <rPh sb="6" eb="8">
      <t>キグ</t>
    </rPh>
    <rPh sb="11" eb="15">
      <t>ソシキソンショウ</t>
    </rPh>
    <phoneticPr fontId="1"/>
  </si>
  <si>
    <t>患者の性別</t>
    <rPh sb="0" eb="2">
      <t>カンジャ</t>
    </rPh>
    <rPh sb="3" eb="5">
      <t>セイベツ</t>
    </rPh>
    <phoneticPr fontId="2"/>
  </si>
  <si>
    <t>職種</t>
    <rPh sb="0" eb="2">
      <t>ショクシュ</t>
    </rPh>
    <phoneticPr fontId="2"/>
  </si>
  <si>
    <t>現在の職場での経験年数</t>
    <rPh sb="0" eb="2">
      <t>ゲンザイ</t>
    </rPh>
    <rPh sb="3" eb="5">
      <t>ショクバ</t>
    </rPh>
    <rPh sb="7" eb="9">
      <t>ケイケン</t>
    </rPh>
    <rPh sb="9" eb="11">
      <t>ネンスウ</t>
    </rPh>
    <phoneticPr fontId="2"/>
  </si>
  <si>
    <t>※事例に関わったスタッフの現在の職場での経験年数は、複数回答可能である。</t>
    <phoneticPr fontId="2"/>
  </si>
  <si>
    <t>事例に関わったスタッフ</t>
    <rPh sb="0" eb="2">
      <t>ジレイ</t>
    </rPh>
    <rPh sb="3" eb="4">
      <t>カカ</t>
    </rPh>
    <phoneticPr fontId="1"/>
  </si>
  <si>
    <t>患者の体調変化</t>
    <phoneticPr fontId="1"/>
  </si>
  <si>
    <t>探針・スケーラー等</t>
  </si>
  <si>
    <t>納期間違い</t>
  </si>
  <si>
    <t>アレルギー</t>
    <phoneticPr fontId="1"/>
  </si>
  <si>
    <t>意識レベルの変化</t>
    <phoneticPr fontId="1"/>
  </si>
  <si>
    <t>循環状態の変化</t>
    <rPh sb="0" eb="1">
      <t>ジュンカン</t>
    </rPh>
    <rPh sb="1" eb="3">
      <t>ジョウタイ</t>
    </rPh>
    <rPh sb="4" eb="6">
      <t>ヘンカ</t>
    </rPh>
    <phoneticPr fontId="1"/>
  </si>
  <si>
    <t>呼吸状態の変化</t>
    <rPh sb="0" eb="1">
      <t>コキュウ</t>
    </rPh>
    <rPh sb="1" eb="3">
      <t>ジョウタイ</t>
    </rPh>
    <rPh sb="4" eb="6">
      <t>ヘンカ</t>
    </rPh>
    <phoneticPr fontId="1"/>
  </si>
  <si>
    <t>精神疾患に関する状態の変化</t>
    <phoneticPr fontId="1"/>
  </si>
  <si>
    <t>皮下気腫</t>
    <rPh sb="0" eb="3">
      <t>ヒカキシュ</t>
    </rPh>
    <phoneticPr fontId="1"/>
  </si>
  <si>
    <t>納期間違い</t>
    <phoneticPr fontId="2"/>
  </si>
  <si>
    <t>エラー等が患者に実施されたが、影響は軽微だった</t>
    <phoneticPr fontId="2"/>
  </si>
  <si>
    <t>エラー等が患者に実施されたが、影響は不明</t>
    <phoneticPr fontId="2"/>
  </si>
  <si>
    <t>Ｘ線撮影室</t>
    <rPh sb="1" eb="2">
      <t>セン</t>
    </rPh>
    <rPh sb="2" eb="4">
      <t>サツエイ</t>
    </rPh>
    <rPh sb="4" eb="5">
      <t>シツ</t>
    </rPh>
    <phoneticPr fontId="1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</si>
  <si>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</si>
  <si>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</si>
  <si>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</si>
  <si>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</si>
  <si>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</si>
  <si>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</si>
  <si>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</si>
  <si>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</si>
  <si>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</si>
  <si>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</si>
  <si>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</si>
  <si>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</si>
  <si>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</si>
  <si>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</si>
  <si>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</si>
  <si>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</si>
  <si>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</si>
  <si>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</si>
  <si>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</si>
  <si>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</si>
  <si>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</si>
  <si>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</si>
  <si>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</si>
  <si>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</si>
  <si>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</si>
  <si>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</si>
  <si>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</si>
  <si>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</si>
  <si>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</si>
  <si>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</si>
  <si>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</si>
  <si>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</si>
  <si>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</si>
  <si>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</si>
  <si>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</si>
  <si>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</si>
  <si>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</si>
  <si>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</si>
  <si>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</si>
  <si>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</si>
  <si>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</si>
  <si>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</si>
  <si>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</si>
  <si>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</si>
  <si>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</si>
  <si>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</si>
  <si>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</si>
  <si>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</si>
  <si>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6以上</t>
    <phoneticPr fontId="2"/>
  </si>
  <si>
    <t>歯科診療所数</t>
    <phoneticPr fontId="2"/>
  </si>
  <si>
    <t>診療台数</t>
    <phoneticPr fontId="2"/>
  </si>
  <si>
    <t>DE-01　事業参加歯科診療所数の推移</t>
    <phoneticPr fontId="2"/>
  </si>
  <si>
    <t>DE-02　都道府県別事業参加歯科診療所数</t>
    <phoneticPr fontId="2"/>
  </si>
  <si>
    <t>DE-03　歯科診療台数別事業参加歯科診療所数</t>
    <phoneticPr fontId="2"/>
  </si>
  <si>
    <t>DE-04　月別報告件数</t>
    <phoneticPr fontId="2"/>
  </si>
  <si>
    <t>DE-05　都道府県別報告件数</t>
    <phoneticPr fontId="2"/>
  </si>
  <si>
    <t>DE-06　報告件数別歯科診療所数</t>
    <phoneticPr fontId="2"/>
  </si>
  <si>
    <t>DE-07　歯科診療台数別報告件数</t>
    <phoneticPr fontId="2"/>
  </si>
  <si>
    <t>DE-08　発生月</t>
    <phoneticPr fontId="2"/>
  </si>
  <si>
    <t>DE-09　発生曜日</t>
    <phoneticPr fontId="2"/>
  </si>
  <si>
    <t>DE-10　発生時間帯</t>
    <phoneticPr fontId="2"/>
  </si>
  <si>
    <t>DE-11　エラー等の実施の有無・対応</t>
    <rPh sb="9" eb="10">
      <t>ナド</t>
    </rPh>
    <rPh sb="11" eb="13">
      <t>ジッシ</t>
    </rPh>
    <rPh sb="14" eb="16">
      <t>ウム</t>
    </rPh>
    <rPh sb="17" eb="19">
      <t>タイオウ</t>
    </rPh>
    <phoneticPr fontId="2"/>
  </si>
  <si>
    <t>DE-12　発生場所</t>
    <rPh sb="6" eb="8">
      <t>ハッセイ</t>
    </rPh>
    <rPh sb="8" eb="10">
      <t>バショ</t>
    </rPh>
    <phoneticPr fontId="2"/>
  </si>
  <si>
    <t>DE-13　外来・訪問別件数</t>
    <phoneticPr fontId="2"/>
  </si>
  <si>
    <t>DE-14　発生状況</t>
    <rPh sb="6" eb="8">
      <t>ハッセイ</t>
    </rPh>
    <rPh sb="8" eb="10">
      <t>ジョウキョウ</t>
    </rPh>
    <phoneticPr fontId="2"/>
  </si>
  <si>
    <t>DE-15　患者の年齢</t>
    <phoneticPr fontId="2"/>
  </si>
  <si>
    <t>DE-16　患者の性別</t>
    <phoneticPr fontId="2"/>
  </si>
  <si>
    <t>DE-17　直前の患者の状態</t>
    <rPh sb="6" eb="7">
      <t>チョクゼン</t>
    </rPh>
    <rPh sb="8" eb="10">
      <t>カンジャ</t>
    </rPh>
    <rPh sb="11" eb="13">
      <t>ジョウタイ</t>
    </rPh>
    <phoneticPr fontId="2"/>
  </si>
  <si>
    <t>DE-18　事例に関わったスタッフの職種</t>
    <phoneticPr fontId="2"/>
  </si>
  <si>
    <t>DE-19　事例に関わったスタッフの職種経験年数</t>
    <phoneticPr fontId="2"/>
  </si>
  <si>
    <t>DE-20　事例に関わったスタッフの現在の職場での経験年数</t>
    <phoneticPr fontId="2"/>
  </si>
  <si>
    <t>DE-21　事例の概要</t>
    <rPh sb="6" eb="8">
      <t>ジレイ</t>
    </rPh>
    <phoneticPr fontId="2"/>
  </si>
  <si>
    <t>DE-22　発生場所×事例の概要</t>
    <rPh sb="11" eb="13">
      <t>ジレイ</t>
    </rPh>
    <phoneticPr fontId="2"/>
  </si>
  <si>
    <t>DE-23　事例の種類</t>
    <rPh sb="6" eb="8">
      <t>ジレイ</t>
    </rPh>
    <rPh sb="9" eb="11">
      <t>シュルイ</t>
    </rPh>
    <phoneticPr fontId="2"/>
  </si>
  <si>
    <t>DE-24　事例の内容（歯科治療・処置）</t>
    <rPh sb="6" eb="8">
      <t>ジレイ</t>
    </rPh>
    <rPh sb="9" eb="11">
      <t>ナイヨウ</t>
    </rPh>
    <rPh sb="12" eb="14">
      <t>シカ</t>
    </rPh>
    <rPh sb="14" eb="16">
      <t>チリョウ</t>
    </rPh>
    <rPh sb="17" eb="19">
      <t>ショチ</t>
    </rPh>
    <phoneticPr fontId="2"/>
  </si>
  <si>
    <t>DE-25　事例の内容（薬剤・処方）</t>
    <rPh sb="6" eb="8">
      <t>ジレイ</t>
    </rPh>
    <rPh sb="9" eb="11">
      <t>ナイヨウ</t>
    </rPh>
    <rPh sb="12" eb="14">
      <t>ヤクザイ</t>
    </rPh>
    <rPh sb="15" eb="17">
      <t>ショホウ</t>
    </rPh>
    <phoneticPr fontId="2"/>
  </si>
  <si>
    <t>DE-26　事例の内容（医療機器（機械・器具））</t>
    <rPh sb="6" eb="8">
      <t>ジレイ</t>
    </rPh>
    <rPh sb="9" eb="11">
      <t>ナイヨウ</t>
    </rPh>
    <rPh sb="12" eb="14">
      <t>イリョウ</t>
    </rPh>
    <rPh sb="14" eb="16">
      <t>キキ</t>
    </rPh>
    <rPh sb="17" eb="19">
      <t>キカイ</t>
    </rPh>
    <rPh sb="20" eb="22">
      <t>キグ</t>
    </rPh>
    <phoneticPr fontId="2"/>
  </si>
  <si>
    <t>DE-27　事例の内容（検査）</t>
    <rPh sb="6" eb="8">
      <t>ジレイ</t>
    </rPh>
    <rPh sb="9" eb="11">
      <t>ナイヨウ</t>
    </rPh>
    <rPh sb="12" eb="14">
      <t>ケンサ</t>
    </rPh>
    <phoneticPr fontId="2"/>
  </si>
  <si>
    <t>DE-28　事例の内容（歯科技工）</t>
    <rPh sb="6" eb="8">
      <t>ジレイ</t>
    </rPh>
    <rPh sb="9" eb="11">
      <t>ナイヨウ</t>
    </rPh>
    <rPh sb="12" eb="14">
      <t>シカ</t>
    </rPh>
    <rPh sb="14" eb="16">
      <t>ギコウ</t>
    </rPh>
    <phoneticPr fontId="2"/>
  </si>
  <si>
    <t>DE-29　発生要因</t>
    <rPh sb="6" eb="8">
      <t>ハッセイ</t>
    </rPh>
    <rPh sb="8" eb="10">
      <t>ヨウイン</t>
    </rPh>
    <phoneticPr fontId="2"/>
  </si>
  <si>
    <t>DE-30　発生要因×事例の概要</t>
    <rPh sb="11" eb="13">
      <t>ジレイ</t>
    </rPh>
    <phoneticPr fontId="2"/>
  </si>
  <si>
    <t>発生要因×事例の概要</t>
    <rPh sb="0" eb="2">
      <t>ハッセイ</t>
    </rPh>
    <rPh sb="2" eb="4">
      <t>ヨウイン</t>
    </rPh>
    <rPh sb="5" eb="7">
      <t>ジレイ</t>
    </rPh>
    <rPh sb="8" eb="10">
      <t>ガイヨウ</t>
    </rPh>
    <phoneticPr fontId="2"/>
  </si>
  <si>
    <t>発生場所×事例の概要</t>
    <rPh sb="5" eb="7">
      <t>ジレイ</t>
    </rPh>
    <rPh sb="8" eb="10">
      <t>ガイヨウ</t>
    </rPh>
    <phoneticPr fontId="2"/>
  </si>
  <si>
    <t>事例の概要</t>
    <phoneticPr fontId="2"/>
  </si>
  <si>
    <t>事例の概要</t>
    <rPh sb="0" eb="2">
      <t>ジレイ</t>
    </rPh>
    <rPh sb="3" eb="5">
      <t>ガイヨウ</t>
    </rPh>
    <phoneticPr fontId="2"/>
  </si>
  <si>
    <t>事例の概要</t>
    <rPh sb="3" eb="5">
      <t>ガイヨウ</t>
    </rPh>
    <phoneticPr fontId="2"/>
  </si>
  <si>
    <t>事例の種類</t>
    <rPh sb="3" eb="5">
      <t>シュルイ</t>
    </rPh>
    <phoneticPr fontId="1"/>
  </si>
  <si>
    <t>※集計対象期間に事業に参加していた歯科診療所数を示す。</t>
    <phoneticPr fontId="2"/>
  </si>
  <si>
    <t xml:space="preserve">2024年1月 </t>
  </si>
  <si>
    <t xml:space="preserve">2024年2月 </t>
  </si>
  <si>
    <t xml:space="preserve">2024年3月 </t>
  </si>
  <si>
    <t xml:space="preserve">2024年4月 </t>
  </si>
  <si>
    <t xml:space="preserve">2024年5月 </t>
  </si>
  <si>
    <t xml:space="preserve">2024年6月 </t>
  </si>
  <si>
    <t>DE-01</t>
    <phoneticPr fontId="2"/>
  </si>
  <si>
    <t>事業参加歯科診療所数の推移</t>
    <phoneticPr fontId="2"/>
  </si>
  <si>
    <t>DE-02</t>
    <phoneticPr fontId="2"/>
  </si>
  <si>
    <t>都道府県別事業参加歯科診療所数</t>
  </si>
  <si>
    <t>DE-03</t>
    <phoneticPr fontId="2"/>
  </si>
  <si>
    <t>歯科診療台数別事業参加歯科診療所数</t>
  </si>
  <si>
    <t>DE-04</t>
    <phoneticPr fontId="2"/>
  </si>
  <si>
    <t>月別報告件数</t>
    <phoneticPr fontId="2"/>
  </si>
  <si>
    <t>DE-05</t>
    <phoneticPr fontId="2"/>
  </si>
  <si>
    <t>都道府県別報告件数</t>
    <phoneticPr fontId="2"/>
  </si>
  <si>
    <t>DE-06</t>
    <phoneticPr fontId="2"/>
  </si>
  <si>
    <t>報告件数別歯科診療所数</t>
    <phoneticPr fontId="2"/>
  </si>
  <si>
    <t>DE-07</t>
    <phoneticPr fontId="2"/>
  </si>
  <si>
    <t>歯科診療台数別報告件数</t>
    <phoneticPr fontId="2"/>
  </si>
  <si>
    <t>DE-08</t>
    <phoneticPr fontId="2"/>
  </si>
  <si>
    <t>発生月</t>
    <phoneticPr fontId="2"/>
  </si>
  <si>
    <t>DE-09</t>
    <phoneticPr fontId="2"/>
  </si>
  <si>
    <t>発生曜日</t>
    <phoneticPr fontId="2"/>
  </si>
  <si>
    <t>DE-10</t>
    <phoneticPr fontId="2"/>
  </si>
  <si>
    <t>発生時間帯</t>
    <phoneticPr fontId="2"/>
  </si>
  <si>
    <t>DE-11</t>
    <phoneticPr fontId="2"/>
  </si>
  <si>
    <t>エラー等の実施の有無・対応</t>
  </si>
  <si>
    <t>DE-12</t>
    <phoneticPr fontId="2"/>
  </si>
  <si>
    <t>発生場所</t>
  </si>
  <si>
    <t>DE-13</t>
    <phoneticPr fontId="2"/>
  </si>
  <si>
    <t>外来・訪問別件数</t>
  </si>
  <si>
    <t>DE-14</t>
    <phoneticPr fontId="2"/>
  </si>
  <si>
    <t>発生状況</t>
  </si>
  <si>
    <t>DE-15</t>
    <phoneticPr fontId="2"/>
  </si>
  <si>
    <t>患者の年齢</t>
  </si>
  <si>
    <t>DE-16</t>
    <phoneticPr fontId="2"/>
  </si>
  <si>
    <t>患者の性別</t>
    <phoneticPr fontId="2"/>
  </si>
  <si>
    <t>DE-17</t>
    <phoneticPr fontId="2"/>
  </si>
  <si>
    <t>直前の患者の状態</t>
  </si>
  <si>
    <t>DE-18</t>
    <phoneticPr fontId="2"/>
  </si>
  <si>
    <t>事例に関わったスタッフの職種</t>
    <phoneticPr fontId="2"/>
  </si>
  <si>
    <t>DE-19</t>
    <phoneticPr fontId="2"/>
  </si>
  <si>
    <t>事例に関わったスタッフの職種経験年数</t>
    <rPh sb="16" eb="18">
      <t>ネンスウ</t>
    </rPh>
    <phoneticPr fontId="2"/>
  </si>
  <si>
    <t>DE-20</t>
    <phoneticPr fontId="2"/>
  </si>
  <si>
    <t>事例に関わったスタッフの現在の職場での経験年数</t>
  </si>
  <si>
    <t>DE-21</t>
    <phoneticPr fontId="2"/>
  </si>
  <si>
    <t>DE-22</t>
    <phoneticPr fontId="2"/>
  </si>
  <si>
    <t>発生場所×事例の概要</t>
    <phoneticPr fontId="2"/>
  </si>
  <si>
    <t>DE-23</t>
    <phoneticPr fontId="2"/>
  </si>
  <si>
    <t>事例の種類</t>
    <rPh sb="0" eb="2">
      <t>ジレイ</t>
    </rPh>
    <rPh sb="3" eb="5">
      <t>シュルイ</t>
    </rPh>
    <phoneticPr fontId="2"/>
  </si>
  <si>
    <t>DE-24</t>
    <phoneticPr fontId="2"/>
  </si>
  <si>
    <t>事例の内容（歯科治療・処置）</t>
    <phoneticPr fontId="2"/>
  </si>
  <si>
    <t>DE-25</t>
    <phoneticPr fontId="2"/>
  </si>
  <si>
    <t>事例の内容（薬剤・処方）</t>
  </si>
  <si>
    <t>DE-26</t>
    <phoneticPr fontId="2"/>
  </si>
  <si>
    <t>事例の内容（医療機器（機械・器具））</t>
    <phoneticPr fontId="2"/>
  </si>
  <si>
    <t>DE-27</t>
    <phoneticPr fontId="2"/>
  </si>
  <si>
    <t>事例の内容（検査）　</t>
    <phoneticPr fontId="2"/>
  </si>
  <si>
    <t>DE-28</t>
    <phoneticPr fontId="2"/>
  </si>
  <si>
    <t>事例の内容（歯科技工）</t>
  </si>
  <si>
    <t>DE-29</t>
    <phoneticPr fontId="2"/>
  </si>
  <si>
    <t>発生要因</t>
  </si>
  <si>
    <t>DE-30</t>
    <phoneticPr fontId="2"/>
  </si>
  <si>
    <t>発生要因×事例の概要</t>
    <phoneticPr fontId="2"/>
  </si>
  <si>
    <t>　歯科ヒヤリ・ハット事例収集等事業　 集計表（2024年1月～6月）</t>
    <rPh sb="19" eb="22">
      <t>シュウケイヒョウ</t>
    </rPh>
    <rPh sb="27" eb="28">
      <t>ネン</t>
    </rPh>
    <rPh sb="29" eb="30">
      <t>ガツ</t>
    </rPh>
    <rPh sb="32" eb="3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</si>
</sst>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quotePrefix="1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1" xfId="0" quotePrefix="1" applyNumberFormat="1" applyFill="1" applyBorder="1">
      <alignment vertical="center"/>
    </xf>
    <xf numFmtId="49" fontId="0" fillId="2" borderId="4" xfId="0" quotePrefix="1" applyNumberFormat="1" applyFill="1" applyBorder="1">
      <alignment vertical="center"/>
    </xf>
    <xf numFmtId="0" fontId="0" fillId="2" borderId="4" xfId="0" quotePrefix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2" borderId="1" xfId="0" quotePrefix="1" applyFill="1" applyBorder="1" applyAlignment="1">
      <alignment horizontal="left" vertical="center"/>
    </xf>
    <xf numFmtId="55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5" fillId="2" borderId="0" xfId="0" applyFont="1" applyFill="1">
      <alignment vertical="center"/>
    </xf>
    <xf numFmtId="38" fontId="0" fillId="2" borderId="1" xfId="1" quotePrefix="1" applyFont="1" applyFill="1" applyBorder="1" applyAlignment="1">
      <alignment vertical="center"/>
    </xf>
    <xf numFmtId="38" fontId="0" fillId="2" borderId="1" xfId="1" applyFont="1" applyFill="1" applyBorder="1">
      <alignment vertical="center"/>
    </xf>
    <xf numFmtId="38" fontId="0" fillId="2" borderId="1" xfId="1" applyFont="1" applyFill="1" applyBorder="1" applyAlignment="1">
      <alignment vertical="center"/>
    </xf>
    <xf numFmtId="38" fontId="0" fillId="2" borderId="4" xfId="1" applyFont="1" applyFill="1" applyBorder="1" applyAlignment="1">
      <alignment vertical="center"/>
    </xf>
    <xf numFmtId="3" fontId="0" fillId="2" borderId="1" xfId="0" quotePrefix="1" applyNumberFormat="1" applyFill="1" applyBorder="1">
      <alignment vertical="center"/>
    </xf>
    <xf numFmtId="3" fontId="0" fillId="2" borderId="1" xfId="1" quotePrefix="1" applyNumberFormat="1" applyFon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3" fontId="0" fillId="0" borderId="9" xfId="0" applyNumberFormat="1" applyBorder="1" applyAlignment="1"/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6" fillId="0" borderId="0" xfId="3" applyFill="1" applyAlignment="1">
      <alignment horizontal="left" vertical="center"/>
    </xf>
    <xf numFmtId="0" fontId="6" fillId="0" borderId="0" xfId="3" applyAlignment="1">
      <alignment horizontal="left" vertical="center"/>
    </xf>
    <xf numFmtId="0" fontId="10" fillId="0" borderId="0" xfId="4" applyFont="1">
      <alignment vertical="center"/>
    </xf>
    <xf numFmtId="0" fontId="6" fillId="0" borderId="0" xfId="3" applyFill="1">
      <alignment vertical="center"/>
    </xf>
    <xf numFmtId="0" fontId="11" fillId="0" borderId="0" xfId="4" applyFont="1" applyAlignment="1">
      <alignment horizontal="left" vertical="center"/>
    </xf>
    <xf numFmtId="0" fontId="9" fillId="0" borderId="0" xfId="4" applyFont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2" xfId="0" quotePrefix="1" applyNumberFormat="1" applyFill="1" applyBorder="1" applyAlignment="1">
      <alignment horizontal="left" vertical="center"/>
    </xf>
    <xf numFmtId="49" fontId="0" fillId="2" borderId="6" xfId="0" quotePrefix="1" applyNumberFormat="1" applyFill="1" applyBorder="1" applyAlignment="1">
      <alignment horizontal="left" vertical="center"/>
    </xf>
    <xf numFmtId="49" fontId="0" fillId="2" borderId="3" xfId="0" quotePrefix="1" applyNumberFormat="1" applyFill="1" applyBorder="1" applyAlignment="1">
      <alignment horizontal="left" vertical="center"/>
    </xf>
    <xf numFmtId="0" fontId="0" fillId="2" borderId="5" xfId="0" quotePrefix="1" applyFill="1" applyBorder="1" applyAlignment="1">
      <alignment horizontal="left" vertical="center"/>
    </xf>
    <xf numFmtId="0" fontId="0" fillId="2" borderId="4" xfId="0" quotePrefix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/>
    </xf>
    <xf numFmtId="0" fontId="0" fillId="2" borderId="3" xfId="0" quotePrefix="1" applyFill="1" applyBorder="1" applyAlignment="1">
      <alignment horizontal="left" vertical="center"/>
    </xf>
    <xf numFmtId="49" fontId="0" fillId="2" borderId="5" xfId="0" quotePrefix="1" applyNumberFormat="1" applyFill="1" applyBorder="1" applyAlignment="1">
      <alignment horizontal="left" vertical="center"/>
    </xf>
    <xf numFmtId="49" fontId="0" fillId="2" borderId="4" xfId="0" quotePrefix="1" applyNumberFormat="1" applyFill="1" applyBorder="1" applyAlignment="1">
      <alignment horizontal="left" vertical="center"/>
    </xf>
    <xf numFmtId="49" fontId="0" fillId="2" borderId="7" xfId="0" quotePrefix="1" applyNumberFormat="1" applyFill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quotePrefix="1" applyFill="1" applyBorder="1" applyAlignment="1">
      <alignment horizontal="left" vertical="center" wrapText="1"/>
    </xf>
    <xf numFmtId="0" fontId="0" fillId="2" borderId="7" xfId="0" quotePrefix="1" applyFill="1" applyBorder="1" applyAlignment="1">
      <alignment horizontal="left" vertical="center"/>
    </xf>
    <xf numFmtId="0" fontId="0" fillId="2" borderId="6" xfId="0" quotePrefix="1" applyFill="1" applyBorder="1" applyAlignment="1">
      <alignment horizontal="left" vertical="center" wrapText="1"/>
    </xf>
    <xf numFmtId="0" fontId="0" fillId="2" borderId="3" xfId="0" quotePrefix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</cellXfs>
  <cellStyles count="5">
    <cellStyle name="ハイパーリンク" xfId="3" builtinId="8"/>
    <cellStyle name="桁区切り" xfId="1" builtinId="6"/>
    <cellStyle name="標準" xfId="0" builtinId="0"/>
    <cellStyle name="標準 11" xfId="4" xr:uid="{1EC2F0CB-0BDD-4D58-88DB-CF8D4EDEF07E}"/>
    <cellStyle name="標準 2" xfId="2" xr:uid="{ECA9F876-96A5-45FE-A3AC-1251700A7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3F78A-402F-4369-AFDD-2C83FCC125E2}">
  <dimension ref="A1:I67"/>
  <sheetViews>
    <sheetView showGridLines="0" tabSelected="1" workbookViewId="0"/>
  </sheetViews>
  <sheetFormatPr defaultColWidth="8.125" defaultRowHeight="18.75"/>
  <cols>
    <col min="1" max="1" width="4" style="32" customWidth="1"/>
    <col min="2" max="2" width="8.5" style="32" customWidth="1"/>
    <col min="3" max="6" width="8.125" style="32"/>
    <col min="7" max="8" width="9" style="32" customWidth="1"/>
    <col min="9" max="9" width="11.375" style="32" customWidth="1"/>
    <col min="10" max="16384" width="8.125" style="32"/>
  </cols>
  <sheetData>
    <row r="1" spans="1:9">
      <c r="I1" s="33"/>
    </row>
    <row r="2" spans="1:9" s="36" customFormat="1" ht="17.45" customHeight="1">
      <c r="A2" s="34" t="s">
        <v>493</v>
      </c>
      <c r="B2" s="35"/>
      <c r="C2" s="35"/>
      <c r="D2" s="35"/>
      <c r="E2" s="35"/>
      <c r="F2" s="35"/>
      <c r="G2" s="35"/>
      <c r="H2" s="35"/>
    </row>
    <row r="3" spans="1:9" s="36" customFormat="1" ht="17.45" customHeight="1">
      <c r="A3" s="44"/>
      <c r="B3" s="44"/>
      <c r="C3" s="44"/>
      <c r="D3" s="44"/>
      <c r="E3" s="44"/>
      <c r="F3" s="44"/>
      <c r="G3" s="44"/>
      <c r="H3" s="44"/>
    </row>
    <row r="4" spans="1:9" s="41" customFormat="1" ht="19.5">
      <c r="A4" s="37"/>
      <c r="B4" s="38" t="s">
        <v>434</v>
      </c>
      <c r="C4" s="39" t="s">
        <v>435</v>
      </c>
      <c r="D4" s="39"/>
      <c r="E4" s="39"/>
      <c r="F4" s="40"/>
      <c r="G4" s="37"/>
      <c r="H4" s="37"/>
    </row>
    <row r="5" spans="1:9" s="41" customFormat="1" ht="19.5">
      <c r="A5" s="37"/>
      <c r="B5" s="38" t="s">
        <v>436</v>
      </c>
      <c r="C5" s="39" t="s">
        <v>437</v>
      </c>
      <c r="D5" s="39"/>
      <c r="E5" s="39"/>
      <c r="F5" s="39"/>
      <c r="G5" s="37"/>
      <c r="H5" s="37"/>
    </row>
    <row r="6" spans="1:9" s="41" customFormat="1" ht="19.5">
      <c r="A6" s="37"/>
      <c r="B6" s="38" t="s">
        <v>438</v>
      </c>
      <c r="C6" s="39" t="s">
        <v>439</v>
      </c>
      <c r="D6" s="39"/>
      <c r="E6" s="39"/>
      <c r="F6" s="39"/>
      <c r="G6" s="37"/>
      <c r="H6" s="37"/>
    </row>
    <row r="7" spans="1:9" s="41" customFormat="1" ht="19.5">
      <c r="A7" s="37"/>
      <c r="B7" s="38" t="s">
        <v>440</v>
      </c>
      <c r="C7" s="39" t="s">
        <v>441</v>
      </c>
      <c r="D7" s="39"/>
      <c r="E7" s="37"/>
      <c r="F7" s="37"/>
      <c r="G7" s="37"/>
      <c r="H7" s="37"/>
    </row>
    <row r="8" spans="1:9" s="41" customFormat="1" ht="19.5">
      <c r="A8" s="37"/>
      <c r="B8" s="38" t="s">
        <v>442</v>
      </c>
      <c r="C8" s="39" t="s">
        <v>443</v>
      </c>
      <c r="D8" s="39"/>
      <c r="E8" s="39"/>
      <c r="F8" s="37"/>
      <c r="G8" s="37"/>
      <c r="H8" s="37"/>
    </row>
    <row r="9" spans="1:9" s="41" customFormat="1" ht="19.5">
      <c r="A9" s="37"/>
      <c r="B9" s="38" t="s">
        <v>444</v>
      </c>
      <c r="C9" s="39" t="s">
        <v>445</v>
      </c>
      <c r="D9" s="39"/>
      <c r="E9" s="39"/>
      <c r="F9" s="37"/>
      <c r="G9" s="37"/>
      <c r="H9" s="37"/>
      <c r="I9" s="38"/>
    </row>
    <row r="10" spans="1:9" s="41" customFormat="1" ht="19.5">
      <c r="A10" s="37"/>
      <c r="B10" s="38" t="s">
        <v>446</v>
      </c>
      <c r="C10" s="39" t="s">
        <v>447</v>
      </c>
      <c r="D10" s="39"/>
      <c r="E10" s="39"/>
      <c r="F10" s="37"/>
      <c r="G10" s="37"/>
      <c r="H10" s="37"/>
    </row>
    <row r="11" spans="1:9" s="41" customFormat="1" ht="19.5">
      <c r="A11" s="37"/>
      <c r="B11" s="38" t="s">
        <v>448</v>
      </c>
      <c r="C11" s="39" t="s">
        <v>449</v>
      </c>
      <c r="D11" s="37"/>
      <c r="E11" s="37"/>
      <c r="F11" s="37"/>
      <c r="G11" s="37"/>
      <c r="H11" s="37"/>
    </row>
    <row r="12" spans="1:9" s="41" customFormat="1" ht="19.5">
      <c r="A12" s="37"/>
      <c r="B12" s="38" t="s">
        <v>450</v>
      </c>
      <c r="C12" s="39" t="s">
        <v>451</v>
      </c>
      <c r="D12" s="37"/>
      <c r="E12" s="37"/>
      <c r="F12" s="37"/>
      <c r="G12" s="37"/>
      <c r="H12" s="37"/>
    </row>
    <row r="13" spans="1:9" s="41" customFormat="1" ht="19.5">
      <c r="A13" s="37"/>
      <c r="B13" s="38" t="s">
        <v>452</v>
      </c>
      <c r="C13" s="39" t="s">
        <v>453</v>
      </c>
      <c r="D13" s="37"/>
      <c r="E13" s="37"/>
      <c r="F13" s="37"/>
      <c r="G13" s="37"/>
      <c r="H13" s="37"/>
    </row>
    <row r="14" spans="1:9" s="41" customFormat="1" ht="19.5">
      <c r="A14" s="37"/>
      <c r="B14" s="38" t="s">
        <v>454</v>
      </c>
      <c r="C14" s="39" t="s">
        <v>455</v>
      </c>
      <c r="D14" s="39"/>
      <c r="E14" s="39"/>
      <c r="F14" s="37"/>
      <c r="G14" s="37"/>
      <c r="H14" s="37"/>
    </row>
    <row r="15" spans="1:9" s="41" customFormat="1" ht="19.5">
      <c r="A15" s="37"/>
      <c r="B15" s="38" t="s">
        <v>456</v>
      </c>
      <c r="C15" s="39" t="s">
        <v>457</v>
      </c>
      <c r="D15" s="37"/>
      <c r="E15" s="37"/>
      <c r="F15" s="37"/>
      <c r="G15" s="37"/>
      <c r="H15" s="37"/>
    </row>
    <row r="16" spans="1:9" s="41" customFormat="1" ht="19.5">
      <c r="A16" s="37"/>
      <c r="B16" s="38" t="s">
        <v>458</v>
      </c>
      <c r="C16" s="39" t="s">
        <v>459</v>
      </c>
      <c r="D16" s="39"/>
      <c r="E16" s="37"/>
      <c r="F16" s="37"/>
      <c r="G16" s="37"/>
      <c r="H16" s="37"/>
    </row>
    <row r="17" spans="1:8" s="41" customFormat="1" ht="19.5">
      <c r="A17" s="37"/>
      <c r="B17" s="38" t="s">
        <v>460</v>
      </c>
      <c r="C17" s="39" t="s">
        <v>461</v>
      </c>
      <c r="D17" s="37"/>
      <c r="E17" s="37"/>
      <c r="F17" s="37"/>
      <c r="G17" s="37"/>
      <c r="H17" s="37"/>
    </row>
    <row r="18" spans="1:8" s="41" customFormat="1" ht="19.5">
      <c r="A18" s="37"/>
      <c r="B18" s="38" t="s">
        <v>462</v>
      </c>
      <c r="C18" s="39" t="s">
        <v>463</v>
      </c>
      <c r="D18" s="39"/>
      <c r="E18" s="37"/>
      <c r="F18" s="37"/>
      <c r="G18" s="37"/>
      <c r="H18" s="37"/>
    </row>
    <row r="19" spans="1:8" s="41" customFormat="1" ht="19.5">
      <c r="A19" s="37"/>
      <c r="B19" s="38" t="s">
        <v>464</v>
      </c>
      <c r="C19" s="39" t="s">
        <v>465</v>
      </c>
      <c r="D19" s="39"/>
      <c r="E19" s="37"/>
      <c r="F19" s="37"/>
      <c r="G19" s="37"/>
      <c r="H19" s="37"/>
    </row>
    <row r="20" spans="1:8" s="41" customFormat="1" ht="19.5">
      <c r="A20" s="37"/>
      <c r="B20" s="38" t="s">
        <v>466</v>
      </c>
      <c r="C20" s="39" t="s">
        <v>467</v>
      </c>
      <c r="D20" s="39"/>
      <c r="E20" s="37"/>
      <c r="F20" s="37"/>
      <c r="G20" s="37"/>
      <c r="H20" s="37"/>
    </row>
    <row r="21" spans="1:8" s="41" customFormat="1" ht="19.5">
      <c r="A21" s="37"/>
      <c r="B21" s="38" t="s">
        <v>468</v>
      </c>
      <c r="C21" s="39" t="s">
        <v>469</v>
      </c>
      <c r="D21" s="39"/>
      <c r="E21" s="39"/>
      <c r="F21" s="39"/>
      <c r="G21" s="37"/>
      <c r="H21" s="37"/>
    </row>
    <row r="22" spans="1:8" s="41" customFormat="1" ht="19.5">
      <c r="A22" s="37"/>
      <c r="B22" s="38" t="s">
        <v>470</v>
      </c>
      <c r="C22" s="39" t="s">
        <v>471</v>
      </c>
      <c r="D22" s="39"/>
      <c r="E22" s="39"/>
      <c r="F22" s="39"/>
      <c r="G22" s="39"/>
      <c r="H22" s="37"/>
    </row>
    <row r="23" spans="1:8" s="41" customFormat="1" ht="19.5">
      <c r="A23" s="37"/>
      <c r="B23" s="38" t="s">
        <v>472</v>
      </c>
      <c r="C23" s="42" t="s">
        <v>473</v>
      </c>
      <c r="D23" s="42"/>
      <c r="E23" s="42"/>
      <c r="F23" s="42"/>
      <c r="G23" s="42"/>
      <c r="H23" s="42"/>
    </row>
    <row r="24" spans="1:8" s="41" customFormat="1" ht="19.5">
      <c r="A24" s="37"/>
      <c r="B24" s="38" t="s">
        <v>474</v>
      </c>
      <c r="C24" s="39" t="s">
        <v>423</v>
      </c>
      <c r="D24" s="39"/>
      <c r="E24" s="37"/>
      <c r="F24" s="37"/>
      <c r="G24" s="37"/>
      <c r="H24" s="37"/>
    </row>
    <row r="25" spans="1:8" s="41" customFormat="1" ht="19.5">
      <c r="A25" s="37"/>
      <c r="B25" s="38" t="s">
        <v>475</v>
      </c>
      <c r="C25" s="39" t="s">
        <v>476</v>
      </c>
      <c r="D25" s="39"/>
      <c r="E25" s="39"/>
      <c r="F25" s="43"/>
      <c r="G25" s="43"/>
      <c r="H25" s="37"/>
    </row>
    <row r="26" spans="1:8" s="41" customFormat="1" ht="19.5">
      <c r="A26" s="37"/>
      <c r="B26" s="38" t="s">
        <v>477</v>
      </c>
      <c r="C26" s="39" t="s">
        <v>478</v>
      </c>
      <c r="D26" s="39"/>
      <c r="E26" s="37"/>
      <c r="F26" s="37"/>
      <c r="G26" s="37"/>
      <c r="H26" s="37"/>
    </row>
    <row r="27" spans="1:8" s="41" customFormat="1" ht="19.5">
      <c r="A27" s="37"/>
      <c r="B27" s="38" t="s">
        <v>479</v>
      </c>
      <c r="C27" s="39" t="s">
        <v>480</v>
      </c>
      <c r="D27" s="39"/>
      <c r="E27" s="39"/>
      <c r="F27" s="40"/>
      <c r="G27" s="37"/>
      <c r="H27" s="37"/>
    </row>
    <row r="28" spans="1:8" s="41" customFormat="1" ht="19.5">
      <c r="A28" s="37"/>
      <c r="B28" s="38" t="s">
        <v>481</v>
      </c>
      <c r="C28" s="39" t="s">
        <v>482</v>
      </c>
      <c r="D28" s="39"/>
      <c r="E28" s="39"/>
      <c r="F28" s="37"/>
      <c r="G28" s="37"/>
      <c r="H28" s="37"/>
    </row>
    <row r="29" spans="1:8" s="41" customFormat="1" ht="19.5">
      <c r="A29" s="37"/>
      <c r="B29" s="38" t="s">
        <v>483</v>
      </c>
      <c r="C29" s="39" t="s">
        <v>484</v>
      </c>
      <c r="D29" s="39"/>
      <c r="E29" s="39"/>
      <c r="F29" s="39"/>
      <c r="G29" s="40"/>
      <c r="H29" s="37"/>
    </row>
    <row r="30" spans="1:8" s="41" customFormat="1" ht="19.5">
      <c r="A30" s="37"/>
      <c r="B30" s="38" t="s">
        <v>485</v>
      </c>
      <c r="C30" s="39" t="s">
        <v>486</v>
      </c>
      <c r="D30" s="39"/>
      <c r="E30" s="37"/>
      <c r="F30" s="37"/>
      <c r="G30" s="43"/>
      <c r="H30" s="37"/>
    </row>
    <row r="31" spans="1:8" s="41" customFormat="1" ht="19.5">
      <c r="A31" s="37"/>
      <c r="B31" s="38" t="s">
        <v>487</v>
      </c>
      <c r="C31" s="39" t="s">
        <v>488</v>
      </c>
      <c r="D31" s="39"/>
      <c r="E31" s="39"/>
      <c r="F31" s="37"/>
      <c r="G31" s="37"/>
      <c r="H31" s="37"/>
    </row>
    <row r="32" spans="1:8" s="41" customFormat="1" ht="19.5">
      <c r="A32" s="37"/>
      <c r="B32" s="38" t="s">
        <v>489</v>
      </c>
      <c r="C32" s="39" t="s">
        <v>490</v>
      </c>
      <c r="D32" s="37"/>
      <c r="E32" s="37"/>
      <c r="F32" s="37"/>
      <c r="G32" s="37"/>
      <c r="H32" s="37"/>
    </row>
    <row r="33" spans="1:8" s="41" customFormat="1" ht="19.5">
      <c r="A33" s="37"/>
      <c r="B33" s="38" t="s">
        <v>491</v>
      </c>
      <c r="C33" s="39" t="s">
        <v>492</v>
      </c>
      <c r="D33" s="39"/>
      <c r="E33" s="40"/>
      <c r="F33" s="43"/>
      <c r="G33" s="43"/>
      <c r="H33" s="37"/>
    </row>
    <row r="34" spans="1:8" s="41" customFormat="1" ht="16.5"/>
    <row r="35" spans="1:8" s="41" customFormat="1" ht="16.5"/>
    <row r="36" spans="1:8" s="41" customFormat="1" ht="16.5"/>
    <row r="37" spans="1:8" s="41" customFormat="1" ht="16.5"/>
    <row r="38" spans="1:8" s="41" customFormat="1" ht="16.5"/>
    <row r="39" spans="1:8" s="41" customFormat="1" ht="16.5"/>
    <row r="40" spans="1:8" s="41" customFormat="1" ht="16.5"/>
    <row r="41" spans="1:8" s="41" customFormat="1" ht="16.5"/>
    <row r="42" spans="1:8" s="41" customFormat="1" ht="16.5"/>
    <row r="43" spans="1:8" s="41" customFormat="1" ht="16.5"/>
    <row r="44" spans="1:8" s="41" customFormat="1" ht="16.5"/>
    <row r="45" spans="1:8" s="41" customFormat="1" ht="16.5"/>
    <row r="46" spans="1:8" s="41" customFormat="1" ht="16.5"/>
    <row r="47" spans="1:8" s="41" customFormat="1" ht="16.5"/>
    <row r="48" spans="1:8" s="41" customFormat="1" ht="16.5"/>
    <row r="49" s="41" customFormat="1" ht="16.5"/>
    <row r="50" s="41" customFormat="1" ht="16.5"/>
    <row r="51" s="41" customFormat="1" ht="16.5"/>
    <row r="52" s="41" customFormat="1" ht="16.5"/>
    <row r="53" s="41" customFormat="1" ht="16.5"/>
    <row r="54" s="41" customFormat="1" ht="16.5"/>
    <row r="55" s="41" customFormat="1" ht="16.5"/>
    <row r="56" s="41" customFormat="1" ht="16.5"/>
    <row r="59" s="41" customFormat="1" ht="16.5"/>
    <row r="60" s="41" customFormat="1" ht="16.5"/>
    <row r="61" s="41" customFormat="1" ht="16.5"/>
    <row r="62" s="41" customFormat="1" ht="16.5"/>
    <row r="63" s="41" customFormat="1" ht="16.5"/>
    <row r="64" s="41" customFormat="1" ht="16.5"/>
    <row r="67" s="41" customFormat="1" ht="16.5"/>
  </sheetData>
  <mergeCells count="1">
    <mergeCell ref="A3:H3"/>
  </mergeCells>
  <phoneticPr fontId="2"/>
  <hyperlinks>
    <hyperlink ref="C4" location="'※DE-01'!A1" display="事業参加歯科診療所数の推移" xr:uid="{E7632EA6-944F-43FA-8692-FF28839B39F0}"/>
    <hyperlink ref="C5" location="'※DE-02'!A1" display="都道府県別事業参加歯科診療所数" xr:uid="{94D903D6-C526-4BED-A6B0-16E690313224}"/>
    <hyperlink ref="C6" location="'※DE-03'!A1" display="歯科診療台数別事業参加歯科診療所数" xr:uid="{DA6A7DCB-5923-49DC-8861-3CAD0935DCBD}"/>
    <hyperlink ref="C7" location="'DE-04'!A1" display="月別報告件数" xr:uid="{6007DFEF-7958-496D-8318-DEFD540912C1}"/>
    <hyperlink ref="C8" location="'DE-05'!A1" display="都道府県別報告件数" xr:uid="{61642F96-C121-42B2-A3BE-ABE848EE5D01}"/>
    <hyperlink ref="C9" location="'※DE-06'!A1" display="報告件数別歯科診療所数" xr:uid="{B5431146-C171-4F54-912C-99CBA5DF4342}"/>
    <hyperlink ref="C10" location="'DE-07'!A1" display="歯科診療台数別報告件数" xr:uid="{6782FDEC-9574-44F7-870E-CDB038CB2A51}"/>
    <hyperlink ref="C4:E4" location="'※DE-01'!A1" display="事業参加歯科診療所数の推移" xr:uid="{CECBAD67-76B4-4730-ACD7-83DC792BB239}"/>
    <hyperlink ref="C5:F5" location="'DE-02'!A1" display="都道府県別事業参加歯科診療所数" xr:uid="{7517D433-6D54-4FD4-9DFE-B9ACE598D5E0}"/>
    <hyperlink ref="C6:F6" location="'DE-03'!A1" display="歯科診療台数別事業参加歯科診療所数" xr:uid="{E3A27BD5-E230-4C41-9156-05D90EC574C0}"/>
    <hyperlink ref="C7:D7" location="'DE-04'!A1" display="月別報告件数" xr:uid="{48B5E048-A73F-432C-8BB8-AA97944623D3}"/>
    <hyperlink ref="C8:E8" location="'DE-05'!A1" display="都道府県別報告件数" xr:uid="{88F38E04-2363-4E2D-AFE9-79A359E8B081}"/>
    <hyperlink ref="C9:E9" location="'DE-06'!A1" display="報告件数別歯科診療所数" xr:uid="{4B4990D0-A8D7-4874-AF00-45017C053D72}"/>
    <hyperlink ref="C10:E10" location="'DE-07'!A1" display="歯科診療台数別報告件数" xr:uid="{852B8B84-E05E-4F7B-A389-1A7EB7428005}"/>
    <hyperlink ref="C11" location="'DE-08'!A1" display="発生月" xr:uid="{B603821A-60C8-4BA0-BF67-F9CB126E4BD9}"/>
    <hyperlink ref="C12" location="'DE-09'!A1" display="発生曜日" xr:uid="{5B279F41-5E45-42E7-8E6F-F44B283F5C5F}"/>
    <hyperlink ref="C13" location="'DE-10'!A1" display="発生時間帯" xr:uid="{49E2394B-E958-4A0A-BB24-E578C33C1B9C}"/>
    <hyperlink ref="C14:E14" location="'DE-11'!A1" display="エラー等の実施の有無・対応" xr:uid="{3D815448-EE84-4DDF-8402-0387108DBF5E}"/>
    <hyperlink ref="C15" location="'DE-12'!A1" display="発生場所" xr:uid="{16E0C241-E01C-44C9-96A2-50411A2ACFC4}"/>
    <hyperlink ref="C16" location="'DE-13'!A1" display="外来・訪問別件数" xr:uid="{02544188-72B7-4F39-AA69-CB48394A3F3E}"/>
    <hyperlink ref="C17" location="'DE-14'!A1" display="発生状況" xr:uid="{22F53FB8-5300-437E-A697-2A9661724B32}"/>
    <hyperlink ref="C18" location="'DE-15'!A1" display="患者の年齢" xr:uid="{6AC8C72A-861A-40FA-9A0E-8554595FEBB4}"/>
    <hyperlink ref="C19" location="'DE-16'!A1" display="患者の性別" xr:uid="{623C7B89-8250-41A7-B122-2D3C6395B337}"/>
    <hyperlink ref="C20" location="'DE-17'!A1" display="直前の患者の状態" xr:uid="{25559D75-2EE1-4EED-8ADB-37CC56E10E02}"/>
    <hyperlink ref="C21" location="'DE-18'!A1" display="事例に関わったスタッフの職種" xr:uid="{3CDD3283-E5F1-4F2F-A3A0-DA08D6881917}"/>
    <hyperlink ref="C22" location="'DE-19'!A1" display="事例に関わったスタッフの職種経験年数" xr:uid="{19DE2C8B-9EDC-4C5F-B69D-64E99DD74714}"/>
    <hyperlink ref="C24" location="'DE-21'!A1" display="事例の概要" xr:uid="{9D4E8221-0B71-4443-B126-F65C1AE4AD00}"/>
    <hyperlink ref="C25" location="'DE-22'!A1" display="発生場所×事例の概要" xr:uid="{089A0805-6BBF-441D-B8E8-7AB74EB3A050}"/>
    <hyperlink ref="C16:D16" location="'DE-13'!A1" display="外来・訪問別件数" xr:uid="{439F8B6E-193F-4D15-95BA-C0D5B591E39D}"/>
    <hyperlink ref="C18:D18" location="'DE-15'!A1" display="患者の年齢" xr:uid="{FBFC0B16-DAA2-4AFF-B18D-3A0393C1A2B6}"/>
    <hyperlink ref="C19:D19" location="'DE-16'!A1" display="患者の性別" xr:uid="{613A5620-A3CE-46F7-BDA8-51FDFFF60F63}"/>
    <hyperlink ref="C20:D20" location="'DE-17'!A1" display="直前の患者の状態" xr:uid="{B5197206-3219-42CC-8266-99390F7F5603}"/>
    <hyperlink ref="C21:F21" location="'DE-18'!A1" display="事例に関わったスタッフの職種" xr:uid="{259FD433-7973-4B23-AE39-D1E962F7669C}"/>
    <hyperlink ref="C22:G22" location="'DE-19'!A1" display="事例に関わったスタッフの職種経験年数" xr:uid="{64C8A33F-260D-4B0B-A3F4-0043D563092C}"/>
    <hyperlink ref="C24:D24" location="'DE-21'!A1" display="事例の概要" xr:uid="{5C966FA7-5223-4AEE-BA54-DB5C1B79B4FE}"/>
    <hyperlink ref="C25:E25" location="'DE-22'!A1" display="発生場所×事例の概要" xr:uid="{ADFED0C4-9BCA-4ACA-812D-916F307EED84}"/>
    <hyperlink ref="C26:D26" location="'DE-23'!A1" display="事例の種類" xr:uid="{565596A0-5933-44C6-8C09-DB9E4CE056FD}"/>
    <hyperlink ref="C27:E27" location="'DE-24'!A1" display="事例の内容（歯科治療・処置）" xr:uid="{C8E8FA8B-6EA5-412A-9EAD-49A1DCCE1971}"/>
    <hyperlink ref="C28:E28" location="'DE-25'!A1" display="事例の内容（薬剤・処方）" xr:uid="{F481019F-0590-4775-A2F7-96F2871A0D94}"/>
    <hyperlink ref="C29:F29" location="'※DE-26'!A1" display="事例の内容（医療機器（機械・器具））" xr:uid="{BA682468-08FA-414D-A8C2-4663BF673268}"/>
    <hyperlink ref="C30:D30" location="'DE-27'!A1" display="事例の内容（検査）　" xr:uid="{90915740-68B4-4364-B9EF-DDA6FC2360CD}"/>
    <hyperlink ref="C31:E31" location="'DE-28'!A1" display="事例の内容（歯科技工）" xr:uid="{B66D6BA7-B9B9-44B6-9EF1-EADE0ED5FB9E}"/>
    <hyperlink ref="C32" location="'DE-29'!A1" display="発生要因" xr:uid="{B854E3F9-9323-4A2C-9046-C0AD951745FA}"/>
    <hyperlink ref="C33:D33" location="'DE-30'!A1" display="発生要因×事例の概要" xr:uid="{B1D37D18-9F90-4609-9B30-E6ED2B1E4BCA}"/>
    <hyperlink ref="C27:F27" location="'DE-24'!A1" display="事例の内容（歯科治療・処置）" xr:uid="{BDABA15E-2BE5-4007-B1AC-22F4F736BBFC}"/>
    <hyperlink ref="C33:E33" location="'DE-30'!A1" display="発生要因×事例の概要" xr:uid="{53E4752D-2777-40ED-82A7-698A0B51DDF7}"/>
    <hyperlink ref="C4:F4" location="'DE-01'!A1" display="事業参加歯科診療所数の推移" xr:uid="{995188DB-9EB5-46FD-A9D7-840DB55D2797}"/>
    <hyperlink ref="C29:G29" location="'DE-26'!A1" display="事例の内容（医療機器（機械・器具））" xr:uid="{33015B25-A504-43E3-8081-EEE0F4EF91B5}"/>
    <hyperlink ref="C23:H23" location="'DE-20'!A1" display="事例に関わったスタッフの現在の職場での経験年数" xr:uid="{08ED97E8-7639-4A35-AA14-80BBFE006926}"/>
  </hyperlinks>
  <pageMargins left="0.7" right="0.7" top="0.75" bottom="0.75" header="0.3" footer="0.3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399</v>
      </c>
    </row>
    <row r="2" spans="1:2">
      <c r="A2" s="5" t="s">
        <v>25</v>
      </c>
      <c r="B2" s="3" t="s">
        <v>24</v>
      </c>
    </row>
    <row r="3" spans="1:2">
      <c r="A3" s="18" t="s">
        <v>26</v>
      </c>
      <c r="B3" s="31">
        <v>82</v>
      </c>
    </row>
    <row r="4" spans="1:2">
      <c r="A4" s="18" t="s">
        <v>27</v>
      </c>
      <c r="B4" s="31">
        <v>97</v>
      </c>
    </row>
    <row r="5" spans="1:2">
      <c r="A5" s="18" t="s">
        <v>28</v>
      </c>
      <c r="B5" s="31">
        <v>77</v>
      </c>
    </row>
    <row r="6" spans="1:2">
      <c r="A6" s="18" t="s">
        <v>29</v>
      </c>
      <c r="B6" s="31">
        <v>48</v>
      </c>
    </row>
    <row r="7" spans="1:2">
      <c r="A7" s="18" t="s">
        <v>30</v>
      </c>
      <c r="B7" s="31">
        <v>70</v>
      </c>
    </row>
    <row r="8" spans="1:2">
      <c r="A8" s="18" t="s">
        <v>31</v>
      </c>
      <c r="B8" s="31">
        <v>55</v>
      </c>
    </row>
    <row r="9" spans="1:2">
      <c r="A9" s="18" t="s">
        <v>32</v>
      </c>
      <c r="B9" s="31">
        <v>5</v>
      </c>
    </row>
    <row r="10" spans="1:2">
      <c r="A10" s="6" t="s">
        <v>13</v>
      </c>
      <c r="B10" s="25">
        <f>SUM(B3:B9)</f>
        <v>434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400</v>
      </c>
    </row>
    <row r="2" spans="1:2">
      <c r="A2" s="5" t="s">
        <v>34</v>
      </c>
      <c r="B2" s="3" t="s">
        <v>24</v>
      </c>
    </row>
    <row r="3" spans="1:2">
      <c r="A3" s="18" t="s">
        <v>33</v>
      </c>
      <c r="B3" s="31">
        <v>0</v>
      </c>
    </row>
    <row r="4" spans="1:2">
      <c r="A4" s="18" t="s">
        <v>35</v>
      </c>
      <c r="B4" s="31">
        <v>4</v>
      </c>
    </row>
    <row r="5" spans="1:2">
      <c r="A5" s="18" t="s">
        <v>36</v>
      </c>
      <c r="B5" s="31">
        <v>7</v>
      </c>
    </row>
    <row r="6" spans="1:2">
      <c r="A6" s="18" t="s">
        <v>37</v>
      </c>
      <c r="B6" s="31">
        <v>212</v>
      </c>
    </row>
    <row r="7" spans="1:2">
      <c r="A7" s="18" t="s">
        <v>38</v>
      </c>
      <c r="B7" s="31">
        <v>56</v>
      </c>
    </row>
    <row r="8" spans="1:2">
      <c r="A8" s="18" t="s">
        <v>39</v>
      </c>
      <c r="B8" s="31">
        <v>120</v>
      </c>
    </row>
    <row r="9" spans="1:2">
      <c r="A9" s="18" t="s">
        <v>40</v>
      </c>
      <c r="B9" s="31">
        <v>20</v>
      </c>
    </row>
    <row r="10" spans="1:2">
      <c r="A10" s="18" t="s">
        <v>41</v>
      </c>
      <c r="B10" s="31">
        <v>0</v>
      </c>
    </row>
    <row r="11" spans="1:2">
      <c r="A11" s="18" t="s">
        <v>42</v>
      </c>
      <c r="B11" s="31">
        <v>15</v>
      </c>
    </row>
    <row r="12" spans="1:2">
      <c r="A12" s="6" t="s">
        <v>13</v>
      </c>
      <c r="B12" s="25">
        <f>SUM(B3:B11)</f>
        <v>434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11"/>
  <sheetViews>
    <sheetView tabSelected="1" zoomScaleNormal="100" zoomScaleSheetLayoutView="100" workbookViewId="0"/>
  </sheetViews>
  <sheetFormatPr defaultColWidth="9" defaultRowHeight="18.75"/>
  <cols>
    <col min="1" max="1" width="49.25" style="2" customWidth="1"/>
    <col min="2" max="2" width="20.625" style="2" customWidth="1"/>
    <col min="3" max="3" width="15.625" style="2" customWidth="1"/>
    <col min="4" max="16384" width="9" style="2"/>
  </cols>
  <sheetData>
    <row r="1" spans="1:3" ht="19.5">
      <c r="A1" s="1" t="s">
        <v>401</v>
      </c>
      <c r="B1" s="1"/>
    </row>
    <row r="2" spans="1:3">
      <c r="A2" s="47" t="s">
        <v>311</v>
      </c>
      <c r="B2" s="48"/>
      <c r="C2" s="3" t="s">
        <v>24</v>
      </c>
    </row>
    <row r="3" spans="1:3">
      <c r="A3" s="49" t="s">
        <v>309</v>
      </c>
      <c r="B3" s="50"/>
      <c r="C3" s="31">
        <v>146</v>
      </c>
    </row>
    <row r="4" spans="1:3">
      <c r="A4" s="49" t="s">
        <v>310</v>
      </c>
      <c r="B4" s="50"/>
      <c r="C4" s="31">
        <v>165</v>
      </c>
    </row>
    <row r="5" spans="1:3">
      <c r="A5" s="17" t="s">
        <v>337</v>
      </c>
      <c r="B5" s="4" t="s">
        <v>295</v>
      </c>
      <c r="C5" s="31">
        <v>52</v>
      </c>
    </row>
    <row r="6" spans="1:3">
      <c r="A6" s="19"/>
      <c r="B6" s="4" t="s">
        <v>296</v>
      </c>
      <c r="C6" s="31">
        <v>39</v>
      </c>
    </row>
    <row r="7" spans="1:3">
      <c r="A7" s="20"/>
      <c r="B7" s="4" t="s">
        <v>297</v>
      </c>
      <c r="C7" s="31">
        <v>11</v>
      </c>
    </row>
    <row r="8" spans="1:3">
      <c r="A8" s="17" t="s">
        <v>338</v>
      </c>
      <c r="B8" s="4" t="s">
        <v>295</v>
      </c>
      <c r="C8" s="31">
        <v>14</v>
      </c>
    </row>
    <row r="9" spans="1:3">
      <c r="A9" s="19"/>
      <c r="B9" s="4" t="s">
        <v>296</v>
      </c>
      <c r="C9" s="31">
        <v>5</v>
      </c>
    </row>
    <row r="10" spans="1:3">
      <c r="A10" s="20"/>
      <c r="B10" s="4" t="s">
        <v>297</v>
      </c>
      <c r="C10" s="31">
        <v>2</v>
      </c>
    </row>
    <row r="11" spans="1:3">
      <c r="A11" s="45" t="s">
        <v>291</v>
      </c>
      <c r="B11" s="46"/>
      <c r="C11" s="25">
        <f>SUM(C3:C10)</f>
        <v>434</v>
      </c>
    </row>
  </sheetData>
  <mergeCells count="4">
    <mergeCell ref="A11:B11"/>
    <mergeCell ref="A2:B2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13"/>
  <sheetViews>
    <sheetView tabSelected="1" zoomScaleNormal="100" zoomScaleSheetLayoutView="100" workbookViewId="0"/>
  </sheetViews>
  <sheetFormatPr defaultColWidth="9" defaultRowHeight="18.75"/>
  <cols>
    <col min="1" max="1" width="30" style="2" customWidth="1"/>
    <col min="2" max="2" width="15.625" style="2" customWidth="1"/>
    <col min="3" max="16384" width="9" style="2"/>
  </cols>
  <sheetData>
    <row r="1" spans="1:2" ht="19.5">
      <c r="A1" s="1" t="s">
        <v>402</v>
      </c>
    </row>
    <row r="2" spans="1:2">
      <c r="A2" s="3" t="s">
        <v>294</v>
      </c>
      <c r="B2" s="3" t="s">
        <v>24</v>
      </c>
    </row>
    <row r="3" spans="1:2">
      <c r="A3" s="18" t="s">
        <v>43</v>
      </c>
      <c r="B3" s="31">
        <v>332</v>
      </c>
    </row>
    <row r="4" spans="1:2">
      <c r="A4" s="18" t="s">
        <v>44</v>
      </c>
      <c r="B4" s="31">
        <v>13</v>
      </c>
    </row>
    <row r="5" spans="1:2">
      <c r="A5" s="18" t="s">
        <v>339</v>
      </c>
      <c r="B5" s="31">
        <v>27</v>
      </c>
    </row>
    <row r="6" spans="1:2">
      <c r="A6" s="18" t="s">
        <v>45</v>
      </c>
      <c r="B6" s="31">
        <v>0</v>
      </c>
    </row>
    <row r="7" spans="1:2">
      <c r="A7" s="18" t="s">
        <v>46</v>
      </c>
      <c r="B7" s="31">
        <v>26</v>
      </c>
    </row>
    <row r="8" spans="1:2">
      <c r="A8" s="18" t="s">
        <v>47</v>
      </c>
      <c r="B8" s="31">
        <v>13</v>
      </c>
    </row>
    <row r="9" spans="1:2">
      <c r="A9" s="18" t="s">
        <v>48</v>
      </c>
      <c r="B9" s="31">
        <v>7</v>
      </c>
    </row>
    <row r="10" spans="1:2">
      <c r="A10" s="18" t="s">
        <v>49</v>
      </c>
      <c r="B10" s="31">
        <v>1</v>
      </c>
    </row>
    <row r="11" spans="1:2">
      <c r="A11" s="18" t="s">
        <v>50</v>
      </c>
      <c r="B11" s="31">
        <v>4</v>
      </c>
    </row>
    <row r="12" spans="1:2">
      <c r="A12" s="18" t="s">
        <v>51</v>
      </c>
      <c r="B12" s="31">
        <v>11</v>
      </c>
    </row>
    <row r="13" spans="1:2">
      <c r="A13" s="6" t="s">
        <v>13</v>
      </c>
      <c r="B13" s="25">
        <f>SUM(B3:B12)</f>
        <v>434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5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15.625" style="2" customWidth="1"/>
    <col min="3" max="16384" width="9" style="2"/>
  </cols>
  <sheetData>
    <row r="1" spans="1:2" ht="19.5">
      <c r="A1" s="1" t="s">
        <v>403</v>
      </c>
    </row>
    <row r="2" spans="1:2">
      <c r="A2" s="5" t="s">
        <v>69</v>
      </c>
      <c r="B2" s="3" t="s">
        <v>24</v>
      </c>
    </row>
    <row r="3" spans="1:2">
      <c r="A3" s="17" t="s">
        <v>70</v>
      </c>
      <c r="B3" s="31">
        <v>428</v>
      </c>
    </row>
    <row r="4" spans="1:2">
      <c r="A4" s="18" t="s">
        <v>71</v>
      </c>
      <c r="B4" s="31">
        <v>6</v>
      </c>
    </row>
    <row r="5" spans="1:2">
      <c r="A5" s="9" t="s">
        <v>13</v>
      </c>
      <c r="B5" s="26">
        <f>SUM(B3:B4)</f>
        <v>434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18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25.625" style="2" customWidth="1"/>
    <col min="3" max="3" width="15.625" style="2" customWidth="1"/>
    <col min="4" max="16384" width="9" style="2"/>
  </cols>
  <sheetData>
    <row r="1" spans="1:3" ht="19.5">
      <c r="A1" s="1" t="s">
        <v>404</v>
      </c>
    </row>
    <row r="2" spans="1:3">
      <c r="A2" s="5" t="s">
        <v>424</v>
      </c>
      <c r="B2" s="9" t="s">
        <v>159</v>
      </c>
      <c r="C2" s="3" t="s">
        <v>24</v>
      </c>
    </row>
    <row r="3" spans="1:3">
      <c r="A3" s="51" t="s">
        <v>52</v>
      </c>
      <c r="B3" s="7" t="s">
        <v>160</v>
      </c>
      <c r="C3" s="31">
        <v>25</v>
      </c>
    </row>
    <row r="4" spans="1:3">
      <c r="A4" s="52"/>
      <c r="B4" s="10" t="s">
        <v>161</v>
      </c>
      <c r="C4" s="31">
        <v>179</v>
      </c>
    </row>
    <row r="5" spans="1:3">
      <c r="A5" s="52"/>
      <c r="B5" s="10" t="s">
        <v>162</v>
      </c>
      <c r="C5" s="31">
        <v>25</v>
      </c>
    </row>
    <row r="6" spans="1:3">
      <c r="A6" s="51" t="s">
        <v>53</v>
      </c>
      <c r="B6" s="7" t="s">
        <v>160</v>
      </c>
      <c r="C6" s="31">
        <v>2</v>
      </c>
    </row>
    <row r="7" spans="1:3">
      <c r="A7" s="52"/>
      <c r="B7" s="7" t="s">
        <v>161</v>
      </c>
      <c r="C7" s="31">
        <v>3</v>
      </c>
    </row>
    <row r="8" spans="1:3">
      <c r="A8" s="52"/>
      <c r="B8" s="7" t="s">
        <v>162</v>
      </c>
      <c r="C8" s="31">
        <v>15</v>
      </c>
    </row>
    <row r="9" spans="1:3">
      <c r="A9" s="51" t="s">
        <v>54</v>
      </c>
      <c r="B9" s="7" t="s">
        <v>160</v>
      </c>
      <c r="C9" s="31">
        <v>17</v>
      </c>
    </row>
    <row r="10" spans="1:3">
      <c r="A10" s="52"/>
      <c r="B10" s="7" t="s">
        <v>161</v>
      </c>
      <c r="C10" s="31">
        <v>36</v>
      </c>
    </row>
    <row r="11" spans="1:3">
      <c r="A11" s="52"/>
      <c r="B11" s="7" t="s">
        <v>162</v>
      </c>
      <c r="C11" s="31">
        <v>14</v>
      </c>
    </row>
    <row r="12" spans="1:3">
      <c r="A12" s="51" t="s">
        <v>55</v>
      </c>
      <c r="B12" s="7" t="s">
        <v>160</v>
      </c>
      <c r="C12" s="31">
        <v>8</v>
      </c>
    </row>
    <row r="13" spans="1:3">
      <c r="A13" s="52"/>
      <c r="B13" s="7" t="s">
        <v>161</v>
      </c>
      <c r="C13" s="31">
        <v>9</v>
      </c>
    </row>
    <row r="14" spans="1:3">
      <c r="A14" s="52"/>
      <c r="B14" s="7" t="s">
        <v>162</v>
      </c>
      <c r="C14" s="31">
        <v>2</v>
      </c>
    </row>
    <row r="15" spans="1:3">
      <c r="A15" s="51" t="s">
        <v>56</v>
      </c>
      <c r="B15" s="7" t="s">
        <v>163</v>
      </c>
      <c r="C15" s="31">
        <v>9</v>
      </c>
    </row>
    <row r="16" spans="1:3">
      <c r="A16" s="52"/>
      <c r="B16" s="7" t="s">
        <v>164</v>
      </c>
      <c r="C16" s="31">
        <v>22</v>
      </c>
    </row>
    <row r="17" spans="1:3">
      <c r="A17" s="52"/>
      <c r="B17" s="7" t="s">
        <v>165</v>
      </c>
      <c r="C17" s="31">
        <v>1</v>
      </c>
    </row>
    <row r="18" spans="1:3">
      <c r="A18" s="45" t="s">
        <v>13</v>
      </c>
      <c r="B18" s="46"/>
      <c r="C18" s="25">
        <f>SUM(C3:C17)</f>
        <v>367</v>
      </c>
    </row>
  </sheetData>
  <mergeCells count="6">
    <mergeCell ref="A18:B18"/>
    <mergeCell ref="A3:A5"/>
    <mergeCell ref="A6:A8"/>
    <mergeCell ref="A9:A11"/>
    <mergeCell ref="A12:A14"/>
    <mergeCell ref="A15:A17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.75"/>
  <cols>
    <col min="1" max="2" width="20.625" style="2" customWidth="1"/>
    <col min="3" max="16384" width="9" style="2"/>
  </cols>
  <sheetData>
    <row r="1" spans="1:2" ht="19.5">
      <c r="A1" s="1" t="s">
        <v>405</v>
      </c>
      <c r="B1" s="1"/>
    </row>
    <row r="2" spans="1:2">
      <c r="A2" s="5" t="s">
        <v>57</v>
      </c>
      <c r="B2" s="3" t="s">
        <v>24</v>
      </c>
    </row>
    <row r="3" spans="1:2">
      <c r="A3" s="18" t="s">
        <v>58</v>
      </c>
      <c r="B3" s="31">
        <v>15</v>
      </c>
    </row>
    <row r="4" spans="1:2">
      <c r="A4" s="18" t="s">
        <v>59</v>
      </c>
      <c r="B4" s="31">
        <v>20</v>
      </c>
    </row>
    <row r="5" spans="1:2">
      <c r="A5" s="18" t="s">
        <v>60</v>
      </c>
      <c r="B5" s="31">
        <v>28</v>
      </c>
    </row>
    <row r="6" spans="1:2">
      <c r="A6" s="18" t="s">
        <v>61</v>
      </c>
      <c r="B6" s="31">
        <v>50</v>
      </c>
    </row>
    <row r="7" spans="1:2">
      <c r="A7" s="18" t="s">
        <v>62</v>
      </c>
      <c r="B7" s="31">
        <v>64</v>
      </c>
    </row>
    <row r="8" spans="1:2">
      <c r="A8" s="18" t="s">
        <v>63</v>
      </c>
      <c r="B8" s="31">
        <v>88</v>
      </c>
    </row>
    <row r="9" spans="1:2">
      <c r="A9" s="18" t="s">
        <v>64</v>
      </c>
      <c r="B9" s="31">
        <v>82</v>
      </c>
    </row>
    <row r="10" spans="1:2">
      <c r="A10" s="18" t="s">
        <v>65</v>
      </c>
      <c r="B10" s="31">
        <v>58</v>
      </c>
    </row>
    <row r="11" spans="1:2">
      <c r="A11" s="18" t="s">
        <v>66</v>
      </c>
      <c r="B11" s="31">
        <v>37</v>
      </c>
    </row>
    <row r="12" spans="1:2">
      <c r="A12" s="18" t="s">
        <v>312</v>
      </c>
      <c r="B12" s="31">
        <v>6</v>
      </c>
    </row>
    <row r="13" spans="1:2">
      <c r="A13" s="6" t="s">
        <v>13</v>
      </c>
      <c r="B13" s="24">
        <f>SUM(B3:B12)</f>
        <v>448</v>
      </c>
    </row>
    <row r="16" spans="1:2">
      <c r="A16" s="23" t="s">
        <v>313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2" width="20.625" style="2" customWidth="1"/>
    <col min="3" max="3" width="15.625" style="2" customWidth="1"/>
    <col min="4" max="16384" width="9" style="2"/>
  </cols>
  <sheetData>
    <row r="1" spans="1:2" ht="19.5">
      <c r="A1" s="1" t="s">
        <v>406</v>
      </c>
      <c r="B1" s="1"/>
    </row>
    <row r="2" spans="1:2">
      <c r="A2" s="5" t="s">
        <v>322</v>
      </c>
      <c r="B2" s="3" t="s">
        <v>24</v>
      </c>
    </row>
    <row r="3" spans="1:2">
      <c r="A3" s="4" t="s">
        <v>67</v>
      </c>
      <c r="B3" s="31">
        <v>214</v>
      </c>
    </row>
    <row r="4" spans="1:2">
      <c r="A4" s="4" t="s">
        <v>68</v>
      </c>
      <c r="B4" s="31">
        <v>225</v>
      </c>
    </row>
    <row r="5" spans="1:2">
      <c r="A5" s="4" t="s">
        <v>42</v>
      </c>
      <c r="B5" s="31">
        <v>9</v>
      </c>
    </row>
    <row r="6" spans="1:2">
      <c r="A6" s="6" t="s">
        <v>13</v>
      </c>
      <c r="B6" s="24">
        <f>SUM(B3:B5)</f>
        <v>448</v>
      </c>
    </row>
    <row r="9" spans="1:2">
      <c r="A9" s="23" t="s">
        <v>314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16"/>
  <sheetViews>
    <sheetView tabSelected="1" zoomScaleNormal="100" zoomScaleSheetLayoutView="100" workbookViewId="0"/>
  </sheetViews>
  <sheetFormatPr defaultColWidth="9" defaultRowHeight="18.75"/>
  <cols>
    <col min="1" max="1" width="39.125" style="2" customWidth="1"/>
    <col min="2" max="2" width="15.625" style="2" customWidth="1"/>
    <col min="3" max="16384" width="9" style="2"/>
  </cols>
  <sheetData>
    <row r="1" spans="1:2" ht="19.5">
      <c r="A1" s="1" t="s">
        <v>407</v>
      </c>
    </row>
    <row r="2" spans="1:2">
      <c r="A2" s="5" t="s">
        <v>298</v>
      </c>
      <c r="B2" s="3" t="s">
        <v>24</v>
      </c>
    </row>
    <row r="3" spans="1:2">
      <c r="A3" s="17" t="s">
        <v>299</v>
      </c>
      <c r="B3" s="31">
        <v>422</v>
      </c>
    </row>
    <row r="4" spans="1:2">
      <c r="A4" s="18" t="s">
        <v>300</v>
      </c>
      <c r="B4" s="31">
        <v>1</v>
      </c>
    </row>
    <row r="5" spans="1:2">
      <c r="A5" s="18" t="s">
        <v>301</v>
      </c>
      <c r="B5" s="31">
        <v>5</v>
      </c>
    </row>
    <row r="6" spans="1:2">
      <c r="A6" s="18" t="s">
        <v>302</v>
      </c>
      <c r="B6" s="31">
        <v>5</v>
      </c>
    </row>
    <row r="7" spans="1:2">
      <c r="A7" s="18" t="s">
        <v>303</v>
      </c>
      <c r="B7" s="31">
        <v>7</v>
      </c>
    </row>
    <row r="8" spans="1:2">
      <c r="A8" s="18" t="s">
        <v>304</v>
      </c>
      <c r="B8" s="31">
        <v>0</v>
      </c>
    </row>
    <row r="9" spans="1:2">
      <c r="A9" s="18" t="s">
        <v>305</v>
      </c>
      <c r="B9" s="31">
        <v>3</v>
      </c>
    </row>
    <row r="10" spans="1:2">
      <c r="A10" s="18" t="s">
        <v>306</v>
      </c>
      <c r="B10" s="31">
        <v>1</v>
      </c>
    </row>
    <row r="11" spans="1:2">
      <c r="A11" s="18" t="s">
        <v>307</v>
      </c>
      <c r="B11" s="31">
        <v>0</v>
      </c>
    </row>
    <row r="12" spans="1:2">
      <c r="A12" s="18" t="s">
        <v>308</v>
      </c>
      <c r="B12" s="31">
        <v>14</v>
      </c>
    </row>
    <row r="13" spans="1:2">
      <c r="A13" s="9" t="s">
        <v>13</v>
      </c>
      <c r="B13" s="25">
        <f>SUM(B3:B12)</f>
        <v>458</v>
      </c>
    </row>
    <row r="16" spans="1:2">
      <c r="A16" s="23" t="s">
        <v>315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12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15.625" style="2" customWidth="1"/>
    <col min="3" max="16384" width="9" style="2"/>
  </cols>
  <sheetData>
    <row r="1" spans="1:2" ht="19.5">
      <c r="A1" s="1" t="s">
        <v>408</v>
      </c>
    </row>
    <row r="2" spans="1:2">
      <c r="A2" s="5" t="s">
        <v>323</v>
      </c>
      <c r="B2" s="3" t="s">
        <v>24</v>
      </c>
    </row>
    <row r="3" spans="1:2">
      <c r="A3" s="17" t="s">
        <v>72</v>
      </c>
      <c r="B3" s="31">
        <v>261</v>
      </c>
    </row>
    <row r="4" spans="1:2">
      <c r="A4" s="17" t="s">
        <v>73</v>
      </c>
      <c r="B4" s="31">
        <v>132</v>
      </c>
    </row>
    <row r="5" spans="1:2">
      <c r="A5" s="17" t="s">
        <v>74</v>
      </c>
      <c r="B5" s="31">
        <v>11</v>
      </c>
    </row>
    <row r="6" spans="1:2">
      <c r="A6" s="17" t="s">
        <v>75</v>
      </c>
      <c r="B6" s="31">
        <v>69</v>
      </c>
    </row>
    <row r="7" spans="1:2">
      <c r="A7" s="17" t="s">
        <v>76</v>
      </c>
      <c r="B7" s="31">
        <v>21</v>
      </c>
    </row>
    <row r="8" spans="1:2">
      <c r="A8" s="17" t="s">
        <v>51</v>
      </c>
      <c r="B8" s="31">
        <v>10</v>
      </c>
    </row>
    <row r="9" spans="1:2">
      <c r="A9" s="9" t="s">
        <v>13</v>
      </c>
      <c r="B9" s="25">
        <f>SUM(B3:B8)</f>
        <v>504</v>
      </c>
    </row>
    <row r="12" spans="1:2">
      <c r="A12" s="23" t="s">
        <v>316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1A02-7516-4CEB-B803-F4605ECD8321}">
  <sheetPr>
    <pageSetUpPr fitToPage="1"/>
  </sheetPr>
  <dimension ref="A1:B8"/>
  <sheetViews>
    <sheetView tabSelected="1" zoomScaleNormal="100" zoomScaleSheetLayoutView="100" workbookViewId="0"/>
  </sheetViews>
  <sheetFormatPr defaultColWidth="9" defaultRowHeight="18.75"/>
  <cols>
    <col min="1" max="1" width="23.75" style="2" customWidth="1"/>
    <col min="2" max="2" width="16.5" style="2" customWidth="1"/>
    <col min="3" max="16384" width="9" style="2"/>
  </cols>
  <sheetData>
    <row r="1" spans="1:2" ht="19.5">
      <c r="A1" s="1" t="s">
        <v>391</v>
      </c>
    </row>
    <row r="2" spans="1:2">
      <c r="A2" s="3" t="s">
        <v>293</v>
      </c>
      <c r="B2" s="3" t="s">
        <v>0</v>
      </c>
    </row>
    <row r="3" spans="1:2">
      <c r="A3" s="16" t="s">
        <v>428</v>
      </c>
      <c r="B3" s="25">
        <v>266</v>
      </c>
    </row>
    <row r="4" spans="1:2">
      <c r="A4" s="31" t="s">
        <v>429</v>
      </c>
      <c r="B4" s="31">
        <v>278</v>
      </c>
    </row>
    <row r="5" spans="1:2">
      <c r="A5" s="31" t="s">
        <v>430</v>
      </c>
      <c r="B5" s="31">
        <v>643</v>
      </c>
    </row>
    <row r="6" spans="1:2">
      <c r="A6" s="31" t="s">
        <v>431</v>
      </c>
      <c r="B6" s="31">
        <v>2905</v>
      </c>
    </row>
    <row r="7" spans="1:2">
      <c r="A7" s="31" t="s">
        <v>432</v>
      </c>
      <c r="B7" s="31">
        <v>7232</v>
      </c>
    </row>
    <row r="8" spans="1:2">
      <c r="A8" s="31" t="s">
        <v>433</v>
      </c>
      <c r="B8" s="31">
        <v>11219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8" width="15.625" style="2" customWidth="1"/>
    <col min="9" max="16384" width="9" style="2"/>
  </cols>
  <sheetData>
    <row r="1" spans="1:8" ht="19.5">
      <c r="A1" s="1" t="s">
        <v>409</v>
      </c>
    </row>
    <row r="2" spans="1:8">
      <c r="A2" s="5" t="s">
        <v>77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>
      <c r="A3" s="17" t="s">
        <v>78</v>
      </c>
      <c r="B3" s="31">
        <v>1</v>
      </c>
      <c r="C3" s="31">
        <v>3</v>
      </c>
      <c r="D3" s="31">
        <v>0</v>
      </c>
      <c r="E3" s="31">
        <v>1</v>
      </c>
      <c r="F3" s="31">
        <v>0</v>
      </c>
      <c r="G3" s="31">
        <v>1</v>
      </c>
      <c r="H3" s="24">
        <f>SUM(B3:G3)</f>
        <v>6</v>
      </c>
    </row>
    <row r="4" spans="1:8">
      <c r="A4" s="17" t="s">
        <v>79</v>
      </c>
      <c r="B4" s="31">
        <v>25</v>
      </c>
      <c r="C4" s="31">
        <v>7</v>
      </c>
      <c r="D4" s="31">
        <v>2</v>
      </c>
      <c r="E4" s="31">
        <v>11</v>
      </c>
      <c r="F4" s="31">
        <v>4</v>
      </c>
      <c r="G4" s="31">
        <v>0</v>
      </c>
      <c r="H4" s="24">
        <f t="shared" ref="H4:H43" si="0">SUM(B4:G4)</f>
        <v>49</v>
      </c>
    </row>
    <row r="5" spans="1:8">
      <c r="A5" s="17" t="s">
        <v>80</v>
      </c>
      <c r="B5" s="31">
        <v>3</v>
      </c>
      <c r="C5" s="31">
        <v>13</v>
      </c>
      <c r="D5" s="31">
        <v>0</v>
      </c>
      <c r="E5" s="31">
        <v>14</v>
      </c>
      <c r="F5" s="31">
        <v>0</v>
      </c>
      <c r="G5" s="31">
        <v>1</v>
      </c>
      <c r="H5" s="24">
        <f t="shared" si="0"/>
        <v>31</v>
      </c>
    </row>
    <row r="6" spans="1:8">
      <c r="A6" s="17" t="s">
        <v>81</v>
      </c>
      <c r="B6" s="31">
        <v>3</v>
      </c>
      <c r="C6" s="31">
        <v>9</v>
      </c>
      <c r="D6" s="31">
        <v>0</v>
      </c>
      <c r="E6" s="31">
        <v>3</v>
      </c>
      <c r="F6" s="31">
        <v>5</v>
      </c>
      <c r="G6" s="31">
        <v>1</v>
      </c>
      <c r="H6" s="24">
        <f t="shared" si="0"/>
        <v>21</v>
      </c>
    </row>
    <row r="7" spans="1:8">
      <c r="A7" s="17" t="s">
        <v>82</v>
      </c>
      <c r="B7" s="31">
        <v>6</v>
      </c>
      <c r="C7" s="31">
        <v>8</v>
      </c>
      <c r="D7" s="31">
        <v>0</v>
      </c>
      <c r="E7" s="31">
        <v>6</v>
      </c>
      <c r="F7" s="31">
        <v>0</v>
      </c>
      <c r="G7" s="31">
        <v>0</v>
      </c>
      <c r="H7" s="24">
        <f t="shared" si="0"/>
        <v>20</v>
      </c>
    </row>
    <row r="8" spans="1:8">
      <c r="A8" s="17" t="s">
        <v>83</v>
      </c>
      <c r="B8" s="31">
        <v>7</v>
      </c>
      <c r="C8" s="31">
        <v>11</v>
      </c>
      <c r="D8" s="31">
        <v>1</v>
      </c>
      <c r="E8" s="31">
        <v>5</v>
      </c>
      <c r="F8" s="31">
        <v>2</v>
      </c>
      <c r="G8" s="31">
        <v>0</v>
      </c>
      <c r="H8" s="24">
        <f>SUM(B8:G8)</f>
        <v>26</v>
      </c>
    </row>
    <row r="9" spans="1:8">
      <c r="A9" s="17" t="s">
        <v>84</v>
      </c>
      <c r="B9" s="31">
        <v>6</v>
      </c>
      <c r="C9" s="31">
        <v>2</v>
      </c>
      <c r="D9" s="31">
        <v>0</v>
      </c>
      <c r="E9" s="31">
        <v>2</v>
      </c>
      <c r="F9" s="31">
        <v>1</v>
      </c>
      <c r="G9" s="31">
        <v>0</v>
      </c>
      <c r="H9" s="24">
        <f t="shared" si="0"/>
        <v>11</v>
      </c>
    </row>
    <row r="10" spans="1:8">
      <c r="A10" s="17" t="s">
        <v>85</v>
      </c>
      <c r="B10" s="31">
        <v>2</v>
      </c>
      <c r="C10" s="31">
        <v>5</v>
      </c>
      <c r="D10" s="31">
        <v>1</v>
      </c>
      <c r="E10" s="31">
        <v>3</v>
      </c>
      <c r="F10" s="31">
        <v>0</v>
      </c>
      <c r="G10" s="31">
        <v>0</v>
      </c>
      <c r="H10" s="24">
        <f t="shared" si="0"/>
        <v>11</v>
      </c>
    </row>
    <row r="11" spans="1:8">
      <c r="A11" s="17" t="s">
        <v>86</v>
      </c>
      <c r="B11" s="31">
        <v>2</v>
      </c>
      <c r="C11" s="31">
        <v>6</v>
      </c>
      <c r="D11" s="31">
        <v>0</v>
      </c>
      <c r="E11" s="31">
        <v>4</v>
      </c>
      <c r="F11" s="31">
        <v>1</v>
      </c>
      <c r="G11" s="31">
        <v>1</v>
      </c>
      <c r="H11" s="24">
        <f t="shared" si="0"/>
        <v>14</v>
      </c>
    </row>
    <row r="12" spans="1:8">
      <c r="A12" s="17" t="s">
        <v>87</v>
      </c>
      <c r="B12" s="31">
        <v>2</v>
      </c>
      <c r="C12" s="31">
        <v>1</v>
      </c>
      <c r="D12" s="31">
        <v>0</v>
      </c>
      <c r="E12" s="31">
        <v>1</v>
      </c>
      <c r="F12" s="31">
        <v>1</v>
      </c>
      <c r="G12" s="31">
        <v>0</v>
      </c>
      <c r="H12" s="24">
        <f t="shared" si="0"/>
        <v>5</v>
      </c>
    </row>
    <row r="13" spans="1:8">
      <c r="A13" s="17" t="s">
        <v>88</v>
      </c>
      <c r="B13" s="31">
        <v>5</v>
      </c>
      <c r="C13" s="31">
        <v>11</v>
      </c>
      <c r="D13" s="31">
        <v>1</v>
      </c>
      <c r="E13" s="31">
        <v>5</v>
      </c>
      <c r="F13" s="31">
        <v>1</v>
      </c>
      <c r="G13" s="31">
        <v>2</v>
      </c>
      <c r="H13" s="24">
        <f t="shared" si="0"/>
        <v>25</v>
      </c>
    </row>
    <row r="14" spans="1:8">
      <c r="A14" s="17" t="s">
        <v>89</v>
      </c>
      <c r="B14" s="31">
        <v>1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24">
        <f t="shared" si="0"/>
        <v>1</v>
      </c>
    </row>
    <row r="15" spans="1:8">
      <c r="A15" s="17" t="s">
        <v>90</v>
      </c>
      <c r="B15" s="31">
        <v>9</v>
      </c>
      <c r="C15" s="31">
        <v>1</v>
      </c>
      <c r="D15" s="31">
        <v>2</v>
      </c>
      <c r="E15" s="31">
        <v>0</v>
      </c>
      <c r="F15" s="31">
        <v>0</v>
      </c>
      <c r="G15" s="31">
        <v>0</v>
      </c>
      <c r="H15" s="24">
        <f t="shared" si="0"/>
        <v>12</v>
      </c>
    </row>
    <row r="16" spans="1:8">
      <c r="A16" s="17" t="s">
        <v>91</v>
      </c>
      <c r="B16" s="31">
        <v>10</v>
      </c>
      <c r="C16" s="31">
        <v>2</v>
      </c>
      <c r="D16" s="31">
        <v>0</v>
      </c>
      <c r="E16" s="31">
        <v>2</v>
      </c>
      <c r="F16" s="31">
        <v>0</v>
      </c>
      <c r="G16" s="31">
        <v>0</v>
      </c>
      <c r="H16" s="24">
        <f t="shared" si="0"/>
        <v>14</v>
      </c>
    </row>
    <row r="17" spans="1:8">
      <c r="A17" s="17" t="s">
        <v>92</v>
      </c>
      <c r="B17" s="31">
        <v>4</v>
      </c>
      <c r="C17" s="31">
        <v>0</v>
      </c>
      <c r="D17" s="31">
        <v>0</v>
      </c>
      <c r="E17" s="31">
        <v>1</v>
      </c>
      <c r="F17" s="31">
        <v>1</v>
      </c>
      <c r="G17" s="31">
        <v>1</v>
      </c>
      <c r="H17" s="24">
        <f t="shared" si="0"/>
        <v>7</v>
      </c>
    </row>
    <row r="18" spans="1:8">
      <c r="A18" s="17" t="s">
        <v>93</v>
      </c>
      <c r="B18" s="31">
        <v>9</v>
      </c>
      <c r="C18" s="31">
        <v>7</v>
      </c>
      <c r="D18" s="31">
        <v>0</v>
      </c>
      <c r="E18" s="31">
        <v>4</v>
      </c>
      <c r="F18" s="31">
        <v>1</v>
      </c>
      <c r="G18" s="31">
        <v>0</v>
      </c>
      <c r="H18" s="24">
        <f t="shared" si="0"/>
        <v>21</v>
      </c>
    </row>
    <row r="19" spans="1:8">
      <c r="A19" s="17" t="s">
        <v>94</v>
      </c>
      <c r="B19" s="31">
        <v>3</v>
      </c>
      <c r="C19" s="31">
        <v>1</v>
      </c>
      <c r="D19" s="31">
        <v>0</v>
      </c>
      <c r="E19" s="31">
        <v>3</v>
      </c>
      <c r="F19" s="31">
        <v>0</v>
      </c>
      <c r="G19" s="31">
        <v>1</v>
      </c>
      <c r="H19" s="24">
        <f t="shared" si="0"/>
        <v>8</v>
      </c>
    </row>
    <row r="20" spans="1:8">
      <c r="A20" s="17" t="s">
        <v>95</v>
      </c>
      <c r="B20" s="31">
        <v>8</v>
      </c>
      <c r="C20" s="31">
        <v>2</v>
      </c>
      <c r="D20" s="31">
        <v>0</v>
      </c>
      <c r="E20" s="31">
        <v>1</v>
      </c>
      <c r="F20" s="31">
        <v>0</v>
      </c>
      <c r="G20" s="31">
        <v>0</v>
      </c>
      <c r="H20" s="24">
        <f t="shared" si="0"/>
        <v>11</v>
      </c>
    </row>
    <row r="21" spans="1:8">
      <c r="A21" s="17" t="s">
        <v>96</v>
      </c>
      <c r="B21" s="31">
        <v>5</v>
      </c>
      <c r="C21" s="31">
        <v>1</v>
      </c>
      <c r="D21" s="31">
        <v>0</v>
      </c>
      <c r="E21" s="31">
        <v>0</v>
      </c>
      <c r="F21" s="31">
        <v>0</v>
      </c>
      <c r="G21" s="31">
        <v>0</v>
      </c>
      <c r="H21" s="24">
        <f t="shared" si="0"/>
        <v>6</v>
      </c>
    </row>
    <row r="22" spans="1:8">
      <c r="A22" s="17" t="s">
        <v>97</v>
      </c>
      <c r="B22" s="31">
        <v>5</v>
      </c>
      <c r="C22" s="31">
        <v>2</v>
      </c>
      <c r="D22" s="31">
        <v>0</v>
      </c>
      <c r="E22" s="31">
        <v>0</v>
      </c>
      <c r="F22" s="31">
        <v>2</v>
      </c>
      <c r="G22" s="31">
        <v>0</v>
      </c>
      <c r="H22" s="24">
        <f t="shared" si="0"/>
        <v>9</v>
      </c>
    </row>
    <row r="23" spans="1:8">
      <c r="A23" s="17" t="s">
        <v>98</v>
      </c>
      <c r="B23" s="31">
        <v>7</v>
      </c>
      <c r="C23" s="31">
        <v>8</v>
      </c>
      <c r="D23" s="31">
        <v>1</v>
      </c>
      <c r="E23" s="31">
        <v>1</v>
      </c>
      <c r="F23" s="31">
        <v>2</v>
      </c>
      <c r="G23" s="31">
        <v>1</v>
      </c>
      <c r="H23" s="24">
        <f t="shared" si="0"/>
        <v>20</v>
      </c>
    </row>
    <row r="24" spans="1:8">
      <c r="A24" s="17" t="s">
        <v>99</v>
      </c>
      <c r="B24" s="31">
        <v>4</v>
      </c>
      <c r="C24" s="31">
        <v>1</v>
      </c>
      <c r="D24" s="31">
        <v>0</v>
      </c>
      <c r="E24" s="31">
        <v>0</v>
      </c>
      <c r="F24" s="31">
        <v>0</v>
      </c>
      <c r="G24" s="31">
        <v>0</v>
      </c>
      <c r="H24" s="24">
        <f t="shared" si="0"/>
        <v>5</v>
      </c>
    </row>
    <row r="25" spans="1:8">
      <c r="A25" s="17" t="s">
        <v>100</v>
      </c>
      <c r="B25" s="31">
        <v>8</v>
      </c>
      <c r="C25" s="31">
        <v>1</v>
      </c>
      <c r="D25" s="31">
        <v>0</v>
      </c>
      <c r="E25" s="31">
        <v>0</v>
      </c>
      <c r="F25" s="31">
        <v>0</v>
      </c>
      <c r="G25" s="31">
        <v>0</v>
      </c>
      <c r="H25" s="24">
        <f t="shared" si="0"/>
        <v>9</v>
      </c>
    </row>
    <row r="26" spans="1:8">
      <c r="A26" s="17" t="s">
        <v>101</v>
      </c>
      <c r="B26" s="31">
        <v>0</v>
      </c>
      <c r="C26" s="31">
        <v>1</v>
      </c>
      <c r="D26" s="31">
        <v>0</v>
      </c>
      <c r="E26" s="31">
        <v>0</v>
      </c>
      <c r="F26" s="31">
        <v>0</v>
      </c>
      <c r="G26" s="31">
        <v>0</v>
      </c>
      <c r="H26" s="24">
        <f t="shared" si="0"/>
        <v>1</v>
      </c>
    </row>
    <row r="27" spans="1:8">
      <c r="A27" s="17" t="s">
        <v>102</v>
      </c>
      <c r="B27" s="31">
        <v>12</v>
      </c>
      <c r="C27" s="31">
        <v>4</v>
      </c>
      <c r="D27" s="31">
        <v>0</v>
      </c>
      <c r="E27" s="31">
        <v>0</v>
      </c>
      <c r="F27" s="31">
        <v>0</v>
      </c>
      <c r="G27" s="31">
        <v>0</v>
      </c>
      <c r="H27" s="24">
        <f t="shared" si="0"/>
        <v>16</v>
      </c>
    </row>
    <row r="28" spans="1:8">
      <c r="A28" s="17" t="s">
        <v>103</v>
      </c>
      <c r="B28" s="31">
        <v>13</v>
      </c>
      <c r="C28" s="31">
        <v>4</v>
      </c>
      <c r="D28" s="31">
        <v>0</v>
      </c>
      <c r="E28" s="31">
        <v>0</v>
      </c>
      <c r="F28" s="31">
        <v>0</v>
      </c>
      <c r="G28" s="31">
        <v>0</v>
      </c>
      <c r="H28" s="24">
        <f t="shared" si="0"/>
        <v>17</v>
      </c>
    </row>
    <row r="29" spans="1:8">
      <c r="A29" s="17" t="s">
        <v>104</v>
      </c>
      <c r="B29" s="31">
        <v>0</v>
      </c>
      <c r="C29" s="31">
        <v>2</v>
      </c>
      <c r="D29" s="31">
        <v>0</v>
      </c>
      <c r="E29" s="31">
        <v>0</v>
      </c>
      <c r="F29" s="31">
        <v>0</v>
      </c>
      <c r="G29" s="31">
        <v>0</v>
      </c>
      <c r="H29" s="24">
        <f t="shared" si="0"/>
        <v>2</v>
      </c>
    </row>
    <row r="30" spans="1:8">
      <c r="A30" s="17" t="s">
        <v>105</v>
      </c>
      <c r="B30" s="31">
        <v>5</v>
      </c>
      <c r="C30" s="31">
        <v>1</v>
      </c>
      <c r="D30" s="31">
        <v>2</v>
      </c>
      <c r="E30" s="31">
        <v>0</v>
      </c>
      <c r="F30" s="31">
        <v>0</v>
      </c>
      <c r="G30" s="31">
        <v>0</v>
      </c>
      <c r="H30" s="24">
        <f t="shared" si="0"/>
        <v>8</v>
      </c>
    </row>
    <row r="31" spans="1:8">
      <c r="A31" s="17" t="s">
        <v>106</v>
      </c>
      <c r="B31" s="31">
        <v>2</v>
      </c>
      <c r="C31" s="31">
        <v>1</v>
      </c>
      <c r="D31" s="31">
        <v>0</v>
      </c>
      <c r="E31" s="31">
        <v>0</v>
      </c>
      <c r="F31" s="31">
        <v>0</v>
      </c>
      <c r="G31" s="31">
        <v>0</v>
      </c>
      <c r="H31" s="24">
        <f t="shared" si="0"/>
        <v>3</v>
      </c>
    </row>
    <row r="32" spans="1:8">
      <c r="A32" s="17" t="s">
        <v>107</v>
      </c>
      <c r="B32" s="31">
        <v>1</v>
      </c>
      <c r="C32" s="31">
        <v>1</v>
      </c>
      <c r="D32" s="31">
        <v>0</v>
      </c>
      <c r="E32" s="31">
        <v>0</v>
      </c>
      <c r="F32" s="31">
        <v>0</v>
      </c>
      <c r="G32" s="31">
        <v>0</v>
      </c>
      <c r="H32" s="24">
        <f t="shared" si="0"/>
        <v>2</v>
      </c>
    </row>
    <row r="33" spans="1:8">
      <c r="A33" s="17" t="s">
        <v>108</v>
      </c>
      <c r="B33" s="31">
        <v>18</v>
      </c>
      <c r="C33" s="31">
        <v>7</v>
      </c>
      <c r="D33" s="31">
        <v>0</v>
      </c>
      <c r="E33" s="31">
        <v>2</v>
      </c>
      <c r="F33" s="31">
        <v>0</v>
      </c>
      <c r="G33" s="31">
        <v>0</v>
      </c>
      <c r="H33" s="24">
        <f t="shared" si="0"/>
        <v>27</v>
      </c>
    </row>
    <row r="34" spans="1:8">
      <c r="A34" s="17" t="s">
        <v>109</v>
      </c>
      <c r="B34" s="31">
        <v>4</v>
      </c>
      <c r="C34" s="31">
        <v>2</v>
      </c>
      <c r="D34" s="31">
        <v>0</v>
      </c>
      <c r="E34" s="31">
        <v>0</v>
      </c>
      <c r="F34" s="31">
        <v>0</v>
      </c>
      <c r="G34" s="31">
        <v>0</v>
      </c>
      <c r="H34" s="24">
        <f t="shared" si="0"/>
        <v>6</v>
      </c>
    </row>
    <row r="35" spans="1:8">
      <c r="A35" s="17" t="s">
        <v>110</v>
      </c>
      <c r="B35" s="31">
        <v>2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24">
        <f t="shared" si="0"/>
        <v>2</v>
      </c>
    </row>
    <row r="36" spans="1:8">
      <c r="A36" s="17" t="s">
        <v>111</v>
      </c>
      <c r="B36" s="31">
        <v>2</v>
      </c>
      <c r="C36" s="31">
        <v>1</v>
      </c>
      <c r="D36" s="31">
        <v>0</v>
      </c>
      <c r="E36" s="31">
        <v>0</v>
      </c>
      <c r="F36" s="31">
        <v>0</v>
      </c>
      <c r="G36" s="31">
        <v>0</v>
      </c>
      <c r="H36" s="24">
        <f t="shared" si="0"/>
        <v>3</v>
      </c>
    </row>
    <row r="37" spans="1:8">
      <c r="A37" s="17" t="s">
        <v>112</v>
      </c>
      <c r="B37" s="31">
        <v>5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24">
        <f t="shared" si="0"/>
        <v>5</v>
      </c>
    </row>
    <row r="38" spans="1:8">
      <c r="A38" s="17" t="s">
        <v>113</v>
      </c>
      <c r="B38" s="31">
        <v>9</v>
      </c>
      <c r="C38" s="31">
        <v>1</v>
      </c>
      <c r="D38" s="31">
        <v>0</v>
      </c>
      <c r="E38" s="31">
        <v>0</v>
      </c>
      <c r="F38" s="31">
        <v>0</v>
      </c>
      <c r="G38" s="31">
        <v>1</v>
      </c>
      <c r="H38" s="24">
        <f t="shared" si="0"/>
        <v>11</v>
      </c>
    </row>
    <row r="39" spans="1:8">
      <c r="A39" s="17" t="s">
        <v>114</v>
      </c>
      <c r="B39" s="31">
        <v>2</v>
      </c>
      <c r="C39" s="31">
        <v>2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4</v>
      </c>
    </row>
    <row r="40" spans="1:8">
      <c r="A40" s="17" t="s">
        <v>115</v>
      </c>
      <c r="B40" s="31">
        <v>7</v>
      </c>
      <c r="C40" s="31">
        <v>1</v>
      </c>
      <c r="D40" s="31">
        <v>0</v>
      </c>
      <c r="E40" s="31">
        <v>0</v>
      </c>
      <c r="F40" s="31">
        <v>0</v>
      </c>
      <c r="G40" s="31">
        <v>0</v>
      </c>
      <c r="H40" s="24">
        <f t="shared" si="0"/>
        <v>8</v>
      </c>
    </row>
    <row r="41" spans="1:8">
      <c r="A41" s="17" t="s">
        <v>116</v>
      </c>
      <c r="B41" s="31">
        <v>3</v>
      </c>
      <c r="C41" s="31">
        <v>1</v>
      </c>
      <c r="D41" s="31">
        <v>0</v>
      </c>
      <c r="E41" s="31">
        <v>0</v>
      </c>
      <c r="F41" s="31">
        <v>0</v>
      </c>
      <c r="G41" s="31">
        <v>0</v>
      </c>
      <c r="H41" s="24">
        <f t="shared" si="0"/>
        <v>4</v>
      </c>
    </row>
    <row r="42" spans="1:8">
      <c r="A42" s="17" t="s">
        <v>117</v>
      </c>
      <c r="B42" s="31">
        <v>5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5</v>
      </c>
    </row>
    <row r="43" spans="1:8">
      <c r="A43" s="17" t="s">
        <v>118</v>
      </c>
      <c r="B43" s="31">
        <v>36</v>
      </c>
      <c r="C43" s="31">
        <v>1</v>
      </c>
      <c r="D43" s="31">
        <v>1</v>
      </c>
      <c r="E43" s="31">
        <v>0</v>
      </c>
      <c r="F43" s="31">
        <v>0</v>
      </c>
      <c r="G43" s="31">
        <v>0</v>
      </c>
      <c r="H43" s="24">
        <f t="shared" si="0"/>
        <v>38</v>
      </c>
    </row>
    <row r="44" spans="1:8">
      <c r="A44" s="9" t="s">
        <v>13</v>
      </c>
      <c r="B44" s="25">
        <f t="shared" ref="B44:G44" si="1">SUM(B3:B43)</f>
        <v>261</v>
      </c>
      <c r="C44" s="25">
        <f t="shared" si="1"/>
        <v>132</v>
      </c>
      <c r="D44" s="25">
        <f t="shared" si="1"/>
        <v>11</v>
      </c>
      <c r="E44" s="25">
        <f t="shared" si="1"/>
        <v>69</v>
      </c>
      <c r="F44" s="25">
        <f t="shared" si="1"/>
        <v>21</v>
      </c>
      <c r="G44" s="25">
        <f t="shared" si="1"/>
        <v>10</v>
      </c>
      <c r="H44" s="25">
        <f>SUM(H3:H43)</f>
        <v>504</v>
      </c>
    </row>
    <row r="47" spans="1:8">
      <c r="A47" s="23" t="s">
        <v>317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47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8" width="15.625" style="2" customWidth="1"/>
    <col min="9" max="16384" width="9" style="2"/>
  </cols>
  <sheetData>
    <row r="1" spans="1:8" ht="19.5">
      <c r="A1" s="1" t="s">
        <v>410</v>
      </c>
    </row>
    <row r="2" spans="1:8">
      <c r="A2" s="5" t="s">
        <v>324</v>
      </c>
      <c r="B2" s="8" t="s">
        <v>72</v>
      </c>
      <c r="C2" s="8" t="s">
        <v>73</v>
      </c>
      <c r="D2" s="8" t="s">
        <v>74</v>
      </c>
      <c r="E2" s="8" t="s">
        <v>75</v>
      </c>
      <c r="F2" s="8" t="s">
        <v>76</v>
      </c>
      <c r="G2" s="8" t="s">
        <v>51</v>
      </c>
      <c r="H2" s="3" t="s">
        <v>13</v>
      </c>
    </row>
    <row r="3" spans="1:8">
      <c r="A3" s="17" t="s">
        <v>78</v>
      </c>
      <c r="B3" s="31">
        <v>2</v>
      </c>
      <c r="C3" s="31">
        <v>5</v>
      </c>
      <c r="D3" s="31">
        <v>0</v>
      </c>
      <c r="E3" s="31">
        <v>6</v>
      </c>
      <c r="F3" s="31">
        <v>0</v>
      </c>
      <c r="G3" s="31">
        <v>1</v>
      </c>
      <c r="H3" s="24">
        <f>SUM(B3:G3)</f>
        <v>14</v>
      </c>
    </row>
    <row r="4" spans="1:8">
      <c r="A4" s="17" t="s">
        <v>79</v>
      </c>
      <c r="B4" s="31">
        <v>34</v>
      </c>
      <c r="C4" s="31">
        <v>17</v>
      </c>
      <c r="D4" s="31">
        <v>3</v>
      </c>
      <c r="E4" s="31">
        <v>12</v>
      </c>
      <c r="F4" s="31">
        <v>5</v>
      </c>
      <c r="G4" s="31">
        <v>0</v>
      </c>
      <c r="H4" s="24">
        <f t="shared" ref="H4:H43" si="0">SUM(B4:G4)</f>
        <v>71</v>
      </c>
    </row>
    <row r="5" spans="1:8">
      <c r="A5" s="17" t="s">
        <v>80</v>
      </c>
      <c r="B5" s="31">
        <v>17</v>
      </c>
      <c r="C5" s="31">
        <v>16</v>
      </c>
      <c r="D5" s="31">
        <v>0</v>
      </c>
      <c r="E5" s="31">
        <v>15</v>
      </c>
      <c r="F5" s="31">
        <v>0</v>
      </c>
      <c r="G5" s="31">
        <v>1</v>
      </c>
      <c r="H5" s="24">
        <f t="shared" si="0"/>
        <v>49</v>
      </c>
    </row>
    <row r="6" spans="1:8">
      <c r="A6" s="17" t="s">
        <v>81</v>
      </c>
      <c r="B6" s="31">
        <v>8</v>
      </c>
      <c r="C6" s="31">
        <v>16</v>
      </c>
      <c r="D6" s="31">
        <v>0</v>
      </c>
      <c r="E6" s="31">
        <v>4</v>
      </c>
      <c r="F6" s="31">
        <v>5</v>
      </c>
      <c r="G6" s="31">
        <v>1</v>
      </c>
      <c r="H6" s="24">
        <f t="shared" si="0"/>
        <v>34</v>
      </c>
    </row>
    <row r="7" spans="1:8">
      <c r="A7" s="17" t="s">
        <v>82</v>
      </c>
      <c r="B7" s="31">
        <v>14</v>
      </c>
      <c r="C7" s="31">
        <v>11</v>
      </c>
      <c r="D7" s="31">
        <v>0</v>
      </c>
      <c r="E7" s="31">
        <v>7</v>
      </c>
      <c r="F7" s="31">
        <v>0</v>
      </c>
      <c r="G7" s="31">
        <v>0</v>
      </c>
      <c r="H7" s="24">
        <f t="shared" si="0"/>
        <v>32</v>
      </c>
    </row>
    <row r="8" spans="1:8">
      <c r="A8" s="17" t="s">
        <v>83</v>
      </c>
      <c r="B8" s="31">
        <v>9</v>
      </c>
      <c r="C8" s="31">
        <v>11</v>
      </c>
      <c r="D8" s="31">
        <v>0</v>
      </c>
      <c r="E8" s="31">
        <v>3</v>
      </c>
      <c r="F8" s="31">
        <v>3</v>
      </c>
      <c r="G8" s="31">
        <v>1</v>
      </c>
      <c r="H8" s="24">
        <f t="shared" si="0"/>
        <v>27</v>
      </c>
    </row>
    <row r="9" spans="1:8">
      <c r="A9" s="17" t="s">
        <v>84</v>
      </c>
      <c r="B9" s="31">
        <v>5</v>
      </c>
      <c r="C9" s="31">
        <v>4</v>
      </c>
      <c r="D9" s="31">
        <v>0</v>
      </c>
      <c r="E9" s="31">
        <v>3</v>
      </c>
      <c r="F9" s="31">
        <v>1</v>
      </c>
      <c r="G9" s="31">
        <v>1</v>
      </c>
      <c r="H9" s="24">
        <f t="shared" si="0"/>
        <v>14</v>
      </c>
    </row>
    <row r="10" spans="1:8">
      <c r="A10" s="17" t="s">
        <v>85</v>
      </c>
      <c r="B10" s="31">
        <v>9</v>
      </c>
      <c r="C10" s="31">
        <v>5</v>
      </c>
      <c r="D10" s="31">
        <v>1</v>
      </c>
      <c r="E10" s="31">
        <v>4</v>
      </c>
      <c r="F10" s="31">
        <v>1</v>
      </c>
      <c r="G10" s="31">
        <v>0</v>
      </c>
      <c r="H10" s="24">
        <f t="shared" si="0"/>
        <v>20</v>
      </c>
    </row>
    <row r="11" spans="1:8">
      <c r="A11" s="17" t="s">
        <v>86</v>
      </c>
      <c r="B11" s="31">
        <v>11</v>
      </c>
      <c r="C11" s="31">
        <v>7</v>
      </c>
      <c r="D11" s="31">
        <v>1</v>
      </c>
      <c r="E11" s="31">
        <v>3</v>
      </c>
      <c r="F11" s="31">
        <v>1</v>
      </c>
      <c r="G11" s="31">
        <v>1</v>
      </c>
      <c r="H11" s="24">
        <f t="shared" si="0"/>
        <v>24</v>
      </c>
    </row>
    <row r="12" spans="1:8">
      <c r="A12" s="17" t="s">
        <v>87</v>
      </c>
      <c r="B12" s="31">
        <v>9</v>
      </c>
      <c r="C12" s="31">
        <v>2</v>
      </c>
      <c r="D12" s="31">
        <v>0</v>
      </c>
      <c r="E12" s="31">
        <v>0</v>
      </c>
      <c r="F12" s="31">
        <v>1</v>
      </c>
      <c r="G12" s="31">
        <v>0</v>
      </c>
      <c r="H12" s="24">
        <f t="shared" si="0"/>
        <v>12</v>
      </c>
    </row>
    <row r="13" spans="1:8">
      <c r="A13" s="17" t="s">
        <v>88</v>
      </c>
      <c r="B13" s="31">
        <v>13</v>
      </c>
      <c r="C13" s="31">
        <v>11</v>
      </c>
      <c r="D13" s="31">
        <v>0</v>
      </c>
      <c r="E13" s="31">
        <v>5</v>
      </c>
      <c r="F13" s="31">
        <v>0</v>
      </c>
      <c r="G13" s="31">
        <v>1</v>
      </c>
      <c r="H13" s="24">
        <f t="shared" si="0"/>
        <v>30</v>
      </c>
    </row>
    <row r="14" spans="1:8">
      <c r="A14" s="17" t="s">
        <v>89</v>
      </c>
      <c r="B14" s="31">
        <v>3</v>
      </c>
      <c r="C14" s="31">
        <v>4</v>
      </c>
      <c r="D14" s="31">
        <v>0</v>
      </c>
      <c r="E14" s="31">
        <v>0</v>
      </c>
      <c r="F14" s="31">
        <v>0</v>
      </c>
      <c r="G14" s="31">
        <v>0</v>
      </c>
      <c r="H14" s="24">
        <f t="shared" si="0"/>
        <v>7</v>
      </c>
    </row>
    <row r="15" spans="1:8">
      <c r="A15" s="17" t="s">
        <v>90</v>
      </c>
      <c r="B15" s="31">
        <v>3</v>
      </c>
      <c r="C15" s="31">
        <v>0</v>
      </c>
      <c r="D15" s="31">
        <v>1</v>
      </c>
      <c r="E15" s="31">
        <v>0</v>
      </c>
      <c r="F15" s="31">
        <v>0</v>
      </c>
      <c r="G15" s="31">
        <v>0</v>
      </c>
      <c r="H15" s="24">
        <f t="shared" si="0"/>
        <v>4</v>
      </c>
    </row>
    <row r="16" spans="1:8">
      <c r="A16" s="17" t="s">
        <v>91</v>
      </c>
      <c r="B16" s="31">
        <v>4</v>
      </c>
      <c r="C16" s="31">
        <v>2</v>
      </c>
      <c r="D16" s="31">
        <v>0</v>
      </c>
      <c r="E16" s="31">
        <v>1</v>
      </c>
      <c r="F16" s="31">
        <v>0</v>
      </c>
      <c r="G16" s="31">
        <v>0</v>
      </c>
      <c r="H16" s="24">
        <f t="shared" si="0"/>
        <v>7</v>
      </c>
    </row>
    <row r="17" spans="1:8">
      <c r="A17" s="17" t="s">
        <v>92</v>
      </c>
      <c r="B17" s="31">
        <v>7</v>
      </c>
      <c r="C17" s="31">
        <v>1</v>
      </c>
      <c r="D17" s="31">
        <v>0</v>
      </c>
      <c r="E17" s="31">
        <v>2</v>
      </c>
      <c r="F17" s="31">
        <v>1</v>
      </c>
      <c r="G17" s="31">
        <v>1</v>
      </c>
      <c r="H17" s="24">
        <f t="shared" si="0"/>
        <v>12</v>
      </c>
    </row>
    <row r="18" spans="1:8">
      <c r="A18" s="17" t="s">
        <v>93</v>
      </c>
      <c r="B18" s="31">
        <v>10</v>
      </c>
      <c r="C18" s="31">
        <v>7</v>
      </c>
      <c r="D18" s="31">
        <v>0</v>
      </c>
      <c r="E18" s="31">
        <v>3</v>
      </c>
      <c r="F18" s="31">
        <v>1</v>
      </c>
      <c r="G18" s="31">
        <v>0</v>
      </c>
      <c r="H18" s="24">
        <f t="shared" si="0"/>
        <v>21</v>
      </c>
    </row>
    <row r="19" spans="1:8">
      <c r="A19" s="17" t="s">
        <v>94</v>
      </c>
      <c r="B19" s="31">
        <v>6</v>
      </c>
      <c r="C19" s="31">
        <v>2</v>
      </c>
      <c r="D19" s="31">
        <v>3</v>
      </c>
      <c r="E19" s="31">
        <v>0</v>
      </c>
      <c r="F19" s="31">
        <v>0</v>
      </c>
      <c r="G19" s="31">
        <v>1</v>
      </c>
      <c r="H19" s="24">
        <f t="shared" si="0"/>
        <v>12</v>
      </c>
    </row>
    <row r="20" spans="1:8">
      <c r="A20" s="17" t="s">
        <v>95</v>
      </c>
      <c r="B20" s="31">
        <v>3</v>
      </c>
      <c r="C20" s="31">
        <v>1</v>
      </c>
      <c r="D20" s="31">
        <v>1</v>
      </c>
      <c r="E20" s="31">
        <v>0</v>
      </c>
      <c r="F20" s="31">
        <v>0</v>
      </c>
      <c r="G20" s="31">
        <v>0</v>
      </c>
      <c r="H20" s="24">
        <f t="shared" si="0"/>
        <v>5</v>
      </c>
    </row>
    <row r="21" spans="1:8">
      <c r="A21" s="17" t="s">
        <v>96</v>
      </c>
      <c r="B21" s="31">
        <v>5</v>
      </c>
      <c r="C21" s="31">
        <v>1</v>
      </c>
      <c r="D21" s="31">
        <v>0</v>
      </c>
      <c r="E21" s="31">
        <v>0</v>
      </c>
      <c r="F21" s="31">
        <v>0</v>
      </c>
      <c r="G21" s="31">
        <v>0</v>
      </c>
      <c r="H21" s="24">
        <f t="shared" si="0"/>
        <v>6</v>
      </c>
    </row>
    <row r="22" spans="1:8">
      <c r="A22" s="17" t="s">
        <v>97</v>
      </c>
      <c r="B22" s="31">
        <v>3</v>
      </c>
      <c r="C22" s="31">
        <v>0</v>
      </c>
      <c r="D22" s="31">
        <v>0</v>
      </c>
      <c r="E22" s="31">
        <v>0</v>
      </c>
      <c r="F22" s="31">
        <v>1</v>
      </c>
      <c r="G22" s="31">
        <v>0</v>
      </c>
      <c r="H22" s="24">
        <f t="shared" si="0"/>
        <v>4</v>
      </c>
    </row>
    <row r="23" spans="1:8">
      <c r="A23" s="17" t="s">
        <v>98</v>
      </c>
      <c r="B23" s="31">
        <v>6</v>
      </c>
      <c r="C23" s="31">
        <v>4</v>
      </c>
      <c r="D23" s="31">
        <v>0</v>
      </c>
      <c r="E23" s="31">
        <v>1</v>
      </c>
      <c r="F23" s="31">
        <v>1</v>
      </c>
      <c r="G23" s="31">
        <v>0</v>
      </c>
      <c r="H23" s="24">
        <f t="shared" si="0"/>
        <v>12</v>
      </c>
    </row>
    <row r="24" spans="1:8">
      <c r="A24" s="17" t="s">
        <v>99</v>
      </c>
      <c r="B24" s="31">
        <v>1</v>
      </c>
      <c r="C24" s="31">
        <v>1</v>
      </c>
      <c r="D24" s="31">
        <v>0</v>
      </c>
      <c r="E24" s="31">
        <v>0</v>
      </c>
      <c r="F24" s="31">
        <v>0</v>
      </c>
      <c r="G24" s="31">
        <v>0</v>
      </c>
      <c r="H24" s="24">
        <f t="shared" si="0"/>
        <v>2</v>
      </c>
    </row>
    <row r="25" spans="1:8">
      <c r="A25" s="17" t="s">
        <v>100</v>
      </c>
      <c r="B25" s="31">
        <v>6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24">
        <f t="shared" si="0"/>
        <v>6</v>
      </c>
    </row>
    <row r="26" spans="1:8">
      <c r="A26" s="17" t="s">
        <v>101</v>
      </c>
      <c r="B26" s="31">
        <v>1</v>
      </c>
      <c r="C26" s="31">
        <v>0</v>
      </c>
      <c r="D26" s="31">
        <v>0</v>
      </c>
      <c r="E26" s="31">
        <v>0</v>
      </c>
      <c r="F26" s="31">
        <v>0</v>
      </c>
      <c r="G26" s="31">
        <v>1</v>
      </c>
      <c r="H26" s="24">
        <f t="shared" si="0"/>
        <v>2</v>
      </c>
    </row>
    <row r="27" spans="1:8">
      <c r="A27" s="17" t="s">
        <v>102</v>
      </c>
      <c r="B27" s="31">
        <v>5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24">
        <f t="shared" si="0"/>
        <v>5</v>
      </c>
    </row>
    <row r="28" spans="1:8">
      <c r="A28" s="17" t="s">
        <v>103</v>
      </c>
      <c r="B28" s="31">
        <v>9</v>
      </c>
      <c r="C28" s="31">
        <v>1</v>
      </c>
      <c r="D28" s="31">
        <v>0</v>
      </c>
      <c r="E28" s="31">
        <v>0</v>
      </c>
      <c r="F28" s="31">
        <v>0</v>
      </c>
      <c r="G28" s="31">
        <v>0</v>
      </c>
      <c r="H28" s="24">
        <f t="shared" si="0"/>
        <v>10</v>
      </c>
    </row>
    <row r="29" spans="1:8">
      <c r="A29" s="17" t="s">
        <v>104</v>
      </c>
      <c r="B29" s="31">
        <v>4</v>
      </c>
      <c r="C29" s="31">
        <v>1</v>
      </c>
      <c r="D29" s="31">
        <v>0</v>
      </c>
      <c r="E29" s="31">
        <v>0</v>
      </c>
      <c r="F29" s="31">
        <v>0</v>
      </c>
      <c r="G29" s="31">
        <v>0</v>
      </c>
      <c r="H29" s="24">
        <f t="shared" si="0"/>
        <v>5</v>
      </c>
    </row>
    <row r="30" spans="1:8">
      <c r="A30" s="17" t="s">
        <v>105</v>
      </c>
      <c r="B30" s="31">
        <v>4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24">
        <f t="shared" si="0"/>
        <v>4</v>
      </c>
    </row>
    <row r="31" spans="1:8">
      <c r="A31" s="17" t="s">
        <v>106</v>
      </c>
      <c r="B31" s="31">
        <v>4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24">
        <f t="shared" si="0"/>
        <v>4</v>
      </c>
    </row>
    <row r="32" spans="1:8">
      <c r="A32" s="17" t="s">
        <v>107</v>
      </c>
      <c r="B32" s="31">
        <v>2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24">
        <f t="shared" si="0"/>
        <v>2</v>
      </c>
    </row>
    <row r="33" spans="1:8">
      <c r="A33" s="17" t="s">
        <v>108</v>
      </c>
      <c r="B33" s="31">
        <v>3</v>
      </c>
      <c r="C33" s="31">
        <v>1</v>
      </c>
      <c r="D33" s="31">
        <v>0</v>
      </c>
      <c r="E33" s="31">
        <v>0</v>
      </c>
      <c r="F33" s="31">
        <v>0</v>
      </c>
      <c r="G33" s="31">
        <v>0</v>
      </c>
      <c r="H33" s="24">
        <f t="shared" si="0"/>
        <v>4</v>
      </c>
    </row>
    <row r="34" spans="1:8">
      <c r="A34" s="17" t="s">
        <v>109</v>
      </c>
      <c r="B34" s="31">
        <v>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24">
        <f t="shared" si="0"/>
        <v>2</v>
      </c>
    </row>
    <row r="35" spans="1:8">
      <c r="A35" s="17" t="s">
        <v>110</v>
      </c>
      <c r="B35" s="31">
        <v>1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24">
        <f t="shared" si="0"/>
        <v>1</v>
      </c>
    </row>
    <row r="36" spans="1:8">
      <c r="A36" s="17" t="s">
        <v>111</v>
      </c>
      <c r="B36" s="31">
        <v>4</v>
      </c>
      <c r="C36" s="31">
        <v>1</v>
      </c>
      <c r="D36" s="31">
        <v>0</v>
      </c>
      <c r="E36" s="31">
        <v>0</v>
      </c>
      <c r="F36" s="31">
        <v>0</v>
      </c>
      <c r="G36" s="31">
        <v>0</v>
      </c>
      <c r="H36" s="24">
        <f t="shared" si="0"/>
        <v>5</v>
      </c>
    </row>
    <row r="37" spans="1:8">
      <c r="A37" s="17" t="s">
        <v>112</v>
      </c>
      <c r="B37" s="31">
        <v>3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24">
        <f t="shared" si="0"/>
        <v>3</v>
      </c>
    </row>
    <row r="38" spans="1:8">
      <c r="A38" s="17" t="s">
        <v>113</v>
      </c>
      <c r="B38" s="31">
        <v>5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24">
        <f t="shared" si="0"/>
        <v>5</v>
      </c>
    </row>
    <row r="39" spans="1:8">
      <c r="A39" s="17" t="s">
        <v>114</v>
      </c>
      <c r="B39" s="31">
        <v>2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24">
        <f t="shared" si="0"/>
        <v>2</v>
      </c>
    </row>
    <row r="40" spans="1:8">
      <c r="A40" s="17" t="s">
        <v>115</v>
      </c>
      <c r="B40" s="31">
        <v>3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24">
        <f t="shared" si="0"/>
        <v>3</v>
      </c>
    </row>
    <row r="41" spans="1:8">
      <c r="A41" s="17" t="s">
        <v>116</v>
      </c>
      <c r="B41" s="31">
        <v>2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24">
        <f t="shared" si="0"/>
        <v>2</v>
      </c>
    </row>
    <row r="42" spans="1:8">
      <c r="A42" s="17" t="s">
        <v>117</v>
      </c>
      <c r="B42" s="31">
        <v>1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24">
        <f t="shared" si="0"/>
        <v>1</v>
      </c>
    </row>
    <row r="43" spans="1:8">
      <c r="A43" s="17" t="s">
        <v>118</v>
      </c>
      <c r="B43" s="31">
        <v>18</v>
      </c>
      <c r="C43" s="31">
        <v>0</v>
      </c>
      <c r="D43" s="31">
        <v>1</v>
      </c>
      <c r="E43" s="31">
        <v>0</v>
      </c>
      <c r="F43" s="31">
        <v>0</v>
      </c>
      <c r="G43" s="31">
        <v>0</v>
      </c>
      <c r="H43" s="24">
        <f t="shared" si="0"/>
        <v>19</v>
      </c>
    </row>
    <row r="44" spans="1:8">
      <c r="A44" s="9" t="s">
        <v>13</v>
      </c>
      <c r="B44" s="25">
        <f t="shared" ref="B44:H44" si="1">SUM(B3:B43)</f>
        <v>261</v>
      </c>
      <c r="C44" s="25">
        <f t="shared" si="1"/>
        <v>132</v>
      </c>
      <c r="D44" s="25">
        <f t="shared" si="1"/>
        <v>11</v>
      </c>
      <c r="E44" s="25">
        <f t="shared" si="1"/>
        <v>69</v>
      </c>
      <c r="F44" s="25">
        <f t="shared" si="1"/>
        <v>21</v>
      </c>
      <c r="G44" s="25">
        <f t="shared" si="1"/>
        <v>10</v>
      </c>
      <c r="H44" s="25">
        <f t="shared" si="1"/>
        <v>504</v>
      </c>
    </row>
    <row r="47" spans="1:8">
      <c r="A47" s="23" t="s">
        <v>325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1" width="30" style="2" customWidth="1"/>
    <col min="2" max="2" width="15.625" style="2" customWidth="1"/>
    <col min="3" max="16384" width="9" style="2"/>
  </cols>
  <sheetData>
    <row r="1" spans="1:2" ht="19.5">
      <c r="A1" s="1" t="s">
        <v>411</v>
      </c>
    </row>
    <row r="2" spans="1:2">
      <c r="A2" s="3" t="s">
        <v>423</v>
      </c>
      <c r="B2" s="3" t="s">
        <v>24</v>
      </c>
    </row>
    <row r="3" spans="1:2">
      <c r="A3" s="18" t="s">
        <v>52</v>
      </c>
      <c r="B3" s="31">
        <v>229</v>
      </c>
    </row>
    <row r="4" spans="1:2">
      <c r="A4" s="18" t="s">
        <v>53</v>
      </c>
      <c r="B4" s="31">
        <v>20</v>
      </c>
    </row>
    <row r="5" spans="1:2">
      <c r="A5" s="18" t="s">
        <v>54</v>
      </c>
      <c r="B5" s="31">
        <v>67</v>
      </c>
    </row>
    <row r="6" spans="1:2">
      <c r="A6" s="18" t="s">
        <v>55</v>
      </c>
      <c r="B6" s="31">
        <v>19</v>
      </c>
    </row>
    <row r="7" spans="1:2">
      <c r="A7" s="18" t="s">
        <v>56</v>
      </c>
      <c r="B7" s="31">
        <v>32</v>
      </c>
    </row>
    <row r="8" spans="1:2">
      <c r="A8" s="18" t="s">
        <v>51</v>
      </c>
      <c r="B8" s="31">
        <v>67</v>
      </c>
    </row>
    <row r="9" spans="1:2">
      <c r="A9" s="6" t="s">
        <v>13</v>
      </c>
      <c r="B9" s="25">
        <f>SUM(B3:B8)</f>
        <v>434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13"/>
  <sheetViews>
    <sheetView tabSelected="1" zoomScaleNormal="100" zoomScaleSheetLayoutView="100" workbookViewId="0"/>
  </sheetViews>
  <sheetFormatPr defaultColWidth="9" defaultRowHeight="18.75"/>
  <cols>
    <col min="1" max="1" width="39.5" style="2" customWidth="1"/>
    <col min="2" max="8" width="23.625" style="2" customWidth="1"/>
    <col min="9" max="16384" width="9" style="2"/>
  </cols>
  <sheetData>
    <row r="1" spans="1:8" ht="19.5">
      <c r="A1" s="1" t="s">
        <v>412</v>
      </c>
    </row>
    <row r="2" spans="1:8">
      <c r="A2" s="3" t="s">
        <v>422</v>
      </c>
      <c r="B2" s="14" t="s">
        <v>285</v>
      </c>
      <c r="C2" s="14" t="s">
        <v>286</v>
      </c>
      <c r="D2" s="14" t="s">
        <v>287</v>
      </c>
      <c r="E2" s="14" t="s">
        <v>288</v>
      </c>
      <c r="F2" s="14" t="s">
        <v>289</v>
      </c>
      <c r="G2" s="14" t="s">
        <v>290</v>
      </c>
      <c r="H2" s="3" t="s">
        <v>24</v>
      </c>
    </row>
    <row r="3" spans="1:8">
      <c r="A3" s="15" t="s">
        <v>43</v>
      </c>
      <c r="B3" s="31">
        <v>219</v>
      </c>
      <c r="C3" s="31">
        <v>12</v>
      </c>
      <c r="D3" s="31">
        <v>53</v>
      </c>
      <c r="E3" s="31">
        <v>2</v>
      </c>
      <c r="F3" s="31">
        <v>12</v>
      </c>
      <c r="G3" s="31">
        <v>34</v>
      </c>
      <c r="H3" s="24">
        <f>SUM(B3:G3)</f>
        <v>332</v>
      </c>
    </row>
    <row r="4" spans="1:8">
      <c r="A4" s="15" t="s">
        <v>44</v>
      </c>
      <c r="B4" s="31">
        <v>2</v>
      </c>
      <c r="C4" s="31">
        <v>0</v>
      </c>
      <c r="D4" s="31">
        <v>0</v>
      </c>
      <c r="E4" s="31">
        <v>0</v>
      </c>
      <c r="F4" s="31">
        <v>0</v>
      </c>
      <c r="G4" s="31">
        <v>11</v>
      </c>
      <c r="H4" s="24">
        <f t="shared" ref="H4:H12" si="0">SUM(B4:G4)</f>
        <v>13</v>
      </c>
    </row>
    <row r="5" spans="1:8">
      <c r="A5" s="15" t="s">
        <v>339</v>
      </c>
      <c r="B5" s="31">
        <v>2</v>
      </c>
      <c r="C5" s="31">
        <v>0</v>
      </c>
      <c r="D5" s="31">
        <v>5</v>
      </c>
      <c r="E5" s="31">
        <v>17</v>
      </c>
      <c r="F5" s="31">
        <v>0</v>
      </c>
      <c r="G5" s="31">
        <v>3</v>
      </c>
      <c r="H5" s="24">
        <f t="shared" si="0"/>
        <v>27</v>
      </c>
    </row>
    <row r="6" spans="1:8">
      <c r="A6" s="15" t="s">
        <v>45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24">
        <f t="shared" si="0"/>
        <v>0</v>
      </c>
    </row>
    <row r="7" spans="1:8">
      <c r="A7" s="15" t="s">
        <v>46</v>
      </c>
      <c r="B7" s="31">
        <v>1</v>
      </c>
      <c r="C7" s="31">
        <v>7</v>
      </c>
      <c r="D7" s="31">
        <v>0</v>
      </c>
      <c r="E7" s="31">
        <v>0</v>
      </c>
      <c r="F7" s="31">
        <v>3</v>
      </c>
      <c r="G7" s="31">
        <v>15</v>
      </c>
      <c r="H7" s="24">
        <f t="shared" si="0"/>
        <v>26</v>
      </c>
    </row>
    <row r="8" spans="1:8">
      <c r="A8" s="15" t="s">
        <v>47</v>
      </c>
      <c r="B8" s="31">
        <v>1</v>
      </c>
      <c r="C8" s="31">
        <v>0</v>
      </c>
      <c r="D8" s="31">
        <v>0</v>
      </c>
      <c r="E8" s="31">
        <v>0</v>
      </c>
      <c r="F8" s="31">
        <v>10</v>
      </c>
      <c r="G8" s="31">
        <v>2</v>
      </c>
      <c r="H8" s="24">
        <f t="shared" si="0"/>
        <v>13</v>
      </c>
    </row>
    <row r="9" spans="1:8">
      <c r="A9" s="15" t="s">
        <v>48</v>
      </c>
      <c r="B9" s="31">
        <v>0</v>
      </c>
      <c r="C9" s="31">
        <v>0</v>
      </c>
      <c r="D9" s="31">
        <v>0</v>
      </c>
      <c r="E9" s="31">
        <v>0</v>
      </c>
      <c r="F9" s="31">
        <v>7</v>
      </c>
      <c r="G9" s="31">
        <v>0</v>
      </c>
      <c r="H9" s="24">
        <f t="shared" si="0"/>
        <v>7</v>
      </c>
    </row>
    <row r="10" spans="1:8">
      <c r="A10" s="15" t="s">
        <v>49</v>
      </c>
      <c r="B10" s="31">
        <v>1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24">
        <f t="shared" si="0"/>
        <v>1</v>
      </c>
    </row>
    <row r="11" spans="1:8">
      <c r="A11" s="15" t="s">
        <v>50</v>
      </c>
      <c r="B11" s="31">
        <v>2</v>
      </c>
      <c r="C11" s="31">
        <v>0</v>
      </c>
      <c r="D11" s="31">
        <v>2</v>
      </c>
      <c r="E11" s="31">
        <v>0</v>
      </c>
      <c r="F11" s="31">
        <v>0</v>
      </c>
      <c r="G11" s="31">
        <v>0</v>
      </c>
      <c r="H11" s="24">
        <f t="shared" si="0"/>
        <v>4</v>
      </c>
    </row>
    <row r="12" spans="1:8">
      <c r="A12" s="15" t="s">
        <v>51</v>
      </c>
      <c r="B12" s="31">
        <v>1</v>
      </c>
      <c r="C12" s="31">
        <v>1</v>
      </c>
      <c r="D12" s="31">
        <v>7</v>
      </c>
      <c r="E12" s="31">
        <v>0</v>
      </c>
      <c r="F12" s="31">
        <v>0</v>
      </c>
      <c r="G12" s="31">
        <v>2</v>
      </c>
      <c r="H12" s="24">
        <f t="shared" si="0"/>
        <v>11</v>
      </c>
    </row>
    <row r="13" spans="1:8">
      <c r="A13" s="6" t="s">
        <v>291</v>
      </c>
      <c r="B13" s="26">
        <f t="shared" ref="B13:H13" si="1">SUM(B3:B12)</f>
        <v>229</v>
      </c>
      <c r="C13" s="26">
        <f t="shared" si="1"/>
        <v>20</v>
      </c>
      <c r="D13" s="26">
        <f t="shared" si="1"/>
        <v>67</v>
      </c>
      <c r="E13" s="26">
        <f t="shared" si="1"/>
        <v>19</v>
      </c>
      <c r="F13" s="26">
        <f t="shared" si="1"/>
        <v>32</v>
      </c>
      <c r="G13" s="27">
        <f t="shared" si="1"/>
        <v>67</v>
      </c>
      <c r="H13" s="27">
        <f t="shared" si="1"/>
        <v>434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51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32.125" style="2" customWidth="1"/>
    <col min="3" max="3" width="15.625" style="2" customWidth="1"/>
    <col min="4" max="16384" width="9" style="2"/>
  </cols>
  <sheetData>
    <row r="1" spans="1:3" ht="19.5">
      <c r="A1" s="1" t="s">
        <v>413</v>
      </c>
    </row>
    <row r="2" spans="1:3">
      <c r="A2" s="5" t="s">
        <v>425</v>
      </c>
      <c r="B2" s="9" t="s">
        <v>426</v>
      </c>
      <c r="C2" s="3" t="s">
        <v>24</v>
      </c>
    </row>
    <row r="3" spans="1:3">
      <c r="A3" s="51" t="s">
        <v>52</v>
      </c>
      <c r="B3" s="7" t="s">
        <v>156</v>
      </c>
      <c r="C3" s="31">
        <v>40</v>
      </c>
    </row>
    <row r="4" spans="1:3">
      <c r="A4" s="52"/>
      <c r="B4" s="10" t="s">
        <v>120</v>
      </c>
      <c r="C4" s="31">
        <v>44</v>
      </c>
    </row>
    <row r="5" spans="1:3">
      <c r="A5" s="52"/>
      <c r="B5" s="10" t="s">
        <v>121</v>
      </c>
      <c r="C5" s="31">
        <v>6</v>
      </c>
    </row>
    <row r="6" spans="1:3">
      <c r="A6" s="52"/>
      <c r="B6" s="10" t="s">
        <v>122</v>
      </c>
      <c r="C6" s="31">
        <v>5</v>
      </c>
    </row>
    <row r="7" spans="1:3">
      <c r="A7" s="52"/>
      <c r="B7" s="10" t="s">
        <v>123</v>
      </c>
      <c r="C7" s="31">
        <v>22</v>
      </c>
    </row>
    <row r="8" spans="1:3">
      <c r="A8" s="52"/>
      <c r="B8" s="10" t="s">
        <v>124</v>
      </c>
      <c r="C8" s="31">
        <v>13</v>
      </c>
    </row>
    <row r="9" spans="1:3">
      <c r="A9" s="52"/>
      <c r="B9" s="10" t="s">
        <v>125</v>
      </c>
      <c r="C9" s="31">
        <v>13</v>
      </c>
    </row>
    <row r="10" spans="1:3">
      <c r="A10" s="52"/>
      <c r="B10" s="10" t="s">
        <v>327</v>
      </c>
      <c r="C10" s="31">
        <v>14</v>
      </c>
    </row>
    <row r="11" spans="1:3">
      <c r="A11" s="52"/>
      <c r="B11" s="10" t="s">
        <v>126</v>
      </c>
      <c r="C11" s="31">
        <v>1</v>
      </c>
    </row>
    <row r="12" spans="1:3">
      <c r="A12" s="53"/>
      <c r="B12" s="10" t="s">
        <v>51</v>
      </c>
      <c r="C12" s="31">
        <v>71</v>
      </c>
    </row>
    <row r="13" spans="1:3">
      <c r="A13" s="51" t="s">
        <v>53</v>
      </c>
      <c r="B13" s="7" t="s">
        <v>127</v>
      </c>
      <c r="C13" s="31">
        <v>12</v>
      </c>
    </row>
    <row r="14" spans="1:3">
      <c r="A14" s="52"/>
      <c r="B14" s="7" t="s">
        <v>128</v>
      </c>
      <c r="C14" s="31">
        <v>3</v>
      </c>
    </row>
    <row r="15" spans="1:3">
      <c r="A15" s="52"/>
      <c r="B15" s="7" t="s">
        <v>129</v>
      </c>
      <c r="C15" s="31">
        <v>2</v>
      </c>
    </row>
    <row r="16" spans="1:3">
      <c r="A16" s="52"/>
      <c r="B16" s="7" t="s">
        <v>130</v>
      </c>
      <c r="C16" s="31">
        <v>2</v>
      </c>
    </row>
    <row r="17" spans="1:3">
      <c r="A17" s="53"/>
      <c r="B17" s="7" t="s">
        <v>51</v>
      </c>
      <c r="C17" s="31">
        <v>1</v>
      </c>
    </row>
    <row r="18" spans="1:3">
      <c r="A18" s="51" t="s">
        <v>54</v>
      </c>
      <c r="B18" s="7" t="s">
        <v>131</v>
      </c>
      <c r="C18" s="31">
        <v>4</v>
      </c>
    </row>
    <row r="19" spans="1:3">
      <c r="A19" s="52"/>
      <c r="B19" s="7" t="s">
        <v>132</v>
      </c>
      <c r="C19" s="31">
        <v>4</v>
      </c>
    </row>
    <row r="20" spans="1:3">
      <c r="A20" s="52"/>
      <c r="B20" s="7" t="s">
        <v>133</v>
      </c>
      <c r="C20" s="31">
        <v>11</v>
      </c>
    </row>
    <row r="21" spans="1:3">
      <c r="A21" s="52"/>
      <c r="B21" s="7" t="s">
        <v>134</v>
      </c>
      <c r="C21" s="31">
        <v>3</v>
      </c>
    </row>
    <row r="22" spans="1:3">
      <c r="A22" s="52"/>
      <c r="B22" s="7" t="s">
        <v>135</v>
      </c>
      <c r="C22" s="31">
        <v>0</v>
      </c>
    </row>
    <row r="23" spans="1:3">
      <c r="A23" s="52"/>
      <c r="B23" s="7" t="s">
        <v>328</v>
      </c>
      <c r="C23" s="31">
        <v>3</v>
      </c>
    </row>
    <row r="24" spans="1:3">
      <c r="A24" s="52"/>
      <c r="B24" s="7" t="s">
        <v>136</v>
      </c>
      <c r="C24" s="31">
        <v>5</v>
      </c>
    </row>
    <row r="25" spans="1:3">
      <c r="A25" s="52"/>
      <c r="B25" s="7" t="s">
        <v>137</v>
      </c>
      <c r="C25" s="31">
        <v>6</v>
      </c>
    </row>
    <row r="26" spans="1:3">
      <c r="A26" s="52"/>
      <c r="B26" s="7" t="s">
        <v>138</v>
      </c>
      <c r="C26" s="31">
        <v>0</v>
      </c>
    </row>
    <row r="27" spans="1:3">
      <c r="A27" s="52"/>
      <c r="B27" s="7" t="s">
        <v>139</v>
      </c>
      <c r="C27" s="31">
        <v>0</v>
      </c>
    </row>
    <row r="28" spans="1:3">
      <c r="A28" s="52"/>
      <c r="B28" s="7" t="s">
        <v>157</v>
      </c>
      <c r="C28" s="31">
        <v>5</v>
      </c>
    </row>
    <row r="29" spans="1:3">
      <c r="A29" s="52"/>
      <c r="B29" s="7" t="s">
        <v>140</v>
      </c>
      <c r="C29" s="31">
        <v>2</v>
      </c>
    </row>
    <row r="30" spans="1:3">
      <c r="A30" s="52"/>
      <c r="B30" s="7" t="s">
        <v>141</v>
      </c>
      <c r="C30" s="31">
        <v>0</v>
      </c>
    </row>
    <row r="31" spans="1:3">
      <c r="A31" s="52"/>
      <c r="B31" s="7" t="s">
        <v>142</v>
      </c>
      <c r="C31" s="31">
        <v>2</v>
      </c>
    </row>
    <row r="32" spans="1:3">
      <c r="A32" s="52"/>
      <c r="B32" s="7" t="s">
        <v>143</v>
      </c>
      <c r="C32" s="31">
        <v>1</v>
      </c>
    </row>
    <row r="33" spans="1:3">
      <c r="A33" s="52"/>
      <c r="B33" s="7" t="s">
        <v>144</v>
      </c>
      <c r="C33" s="31">
        <v>3</v>
      </c>
    </row>
    <row r="34" spans="1:3">
      <c r="A34" s="52"/>
      <c r="B34" s="7" t="s">
        <v>145</v>
      </c>
      <c r="C34" s="31">
        <v>0</v>
      </c>
    </row>
    <row r="35" spans="1:3">
      <c r="A35" s="52"/>
      <c r="B35" s="7" t="s">
        <v>146</v>
      </c>
      <c r="C35" s="31">
        <v>0</v>
      </c>
    </row>
    <row r="36" spans="1:3">
      <c r="A36" s="52"/>
      <c r="B36" s="7" t="s">
        <v>147</v>
      </c>
      <c r="C36" s="31">
        <v>0</v>
      </c>
    </row>
    <row r="37" spans="1:3">
      <c r="A37" s="53"/>
      <c r="B37" s="7" t="s">
        <v>158</v>
      </c>
      <c r="C37" s="31">
        <v>18</v>
      </c>
    </row>
    <row r="38" spans="1:3">
      <c r="A38" s="51" t="s">
        <v>55</v>
      </c>
      <c r="B38" s="7" t="s">
        <v>148</v>
      </c>
      <c r="C38" s="31">
        <v>15</v>
      </c>
    </row>
    <row r="39" spans="1:3">
      <c r="A39" s="52"/>
      <c r="B39" s="7" t="s">
        <v>149</v>
      </c>
      <c r="C39" s="31">
        <v>0</v>
      </c>
    </row>
    <row r="40" spans="1:3">
      <c r="A40" s="52"/>
      <c r="B40" s="7" t="s">
        <v>150</v>
      </c>
      <c r="C40" s="31">
        <v>0</v>
      </c>
    </row>
    <row r="41" spans="1:3">
      <c r="A41" s="52"/>
      <c r="B41" s="7" t="s">
        <v>151</v>
      </c>
      <c r="C41" s="31">
        <v>0</v>
      </c>
    </row>
    <row r="42" spans="1:3">
      <c r="A42" s="52"/>
      <c r="B42" s="7" t="s">
        <v>152</v>
      </c>
      <c r="C42" s="31">
        <v>0</v>
      </c>
    </row>
    <row r="43" spans="1:3">
      <c r="A43" s="52"/>
      <c r="B43" s="7" t="s">
        <v>153</v>
      </c>
      <c r="C43" s="31">
        <v>0</v>
      </c>
    </row>
    <row r="44" spans="1:3">
      <c r="A44" s="53"/>
      <c r="B44" s="7" t="s">
        <v>51</v>
      </c>
      <c r="C44" s="31">
        <v>4</v>
      </c>
    </row>
    <row r="45" spans="1:3">
      <c r="A45" s="51" t="s">
        <v>56</v>
      </c>
      <c r="B45" s="7" t="s">
        <v>122</v>
      </c>
      <c r="C45" s="31">
        <v>7</v>
      </c>
    </row>
    <row r="46" spans="1:3">
      <c r="A46" s="52"/>
      <c r="B46" s="7" t="s">
        <v>154</v>
      </c>
      <c r="C46" s="31">
        <v>3</v>
      </c>
    </row>
    <row r="47" spans="1:3">
      <c r="A47" s="52"/>
      <c r="B47" s="7" t="s">
        <v>123</v>
      </c>
      <c r="C47" s="31">
        <v>2</v>
      </c>
    </row>
    <row r="48" spans="1:3">
      <c r="A48" s="52"/>
      <c r="B48" s="7" t="s">
        <v>155</v>
      </c>
      <c r="C48" s="31">
        <v>0</v>
      </c>
    </row>
    <row r="49" spans="1:3">
      <c r="A49" s="52"/>
      <c r="B49" s="7" t="s">
        <v>329</v>
      </c>
      <c r="C49" s="31">
        <v>8</v>
      </c>
    </row>
    <row r="50" spans="1:3">
      <c r="A50" s="53"/>
      <c r="B50" s="7" t="s">
        <v>51</v>
      </c>
      <c r="C50" s="31">
        <v>12</v>
      </c>
    </row>
    <row r="51" spans="1:3">
      <c r="A51" s="45" t="s">
        <v>13</v>
      </c>
      <c r="B51" s="46"/>
      <c r="C51" s="25">
        <f>SUM(C3:C50)</f>
        <v>367</v>
      </c>
    </row>
  </sheetData>
  <mergeCells count="6">
    <mergeCell ref="A51:B51"/>
    <mergeCell ref="A3:A12"/>
    <mergeCell ref="A13:A17"/>
    <mergeCell ref="A18:A37"/>
    <mergeCell ref="A38:A44"/>
    <mergeCell ref="A45:A50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56"/>
  <sheetViews>
    <sheetView tabSelected="1" zoomScaleNormal="100" zoomScaleSheetLayoutView="100" workbookViewId="0"/>
  </sheetViews>
  <sheetFormatPr defaultColWidth="9" defaultRowHeight="18.75"/>
  <cols>
    <col min="1" max="1" width="19.25" style="2" bestFit="1" customWidth="1"/>
    <col min="2" max="2" width="10.125" style="2" customWidth="1"/>
    <col min="3" max="3" width="57.625" style="2" customWidth="1"/>
    <col min="4" max="4" width="17.625" style="2" customWidth="1"/>
    <col min="5" max="16384" width="9" style="2"/>
  </cols>
  <sheetData>
    <row r="1" spans="1:4" ht="19.5">
      <c r="A1" s="1" t="s">
        <v>414</v>
      </c>
    </row>
    <row r="2" spans="1:4">
      <c r="A2" s="9" t="s">
        <v>426</v>
      </c>
      <c r="B2" s="45" t="s">
        <v>249</v>
      </c>
      <c r="C2" s="46"/>
      <c r="D2" s="3" t="s">
        <v>24</v>
      </c>
    </row>
    <row r="3" spans="1:4">
      <c r="A3" s="59" t="s">
        <v>119</v>
      </c>
      <c r="B3" s="57" t="s">
        <v>166</v>
      </c>
      <c r="C3" s="58"/>
      <c r="D3" s="31">
        <v>26</v>
      </c>
    </row>
    <row r="4" spans="1:4">
      <c r="A4" s="60"/>
      <c r="B4" s="57" t="s">
        <v>167</v>
      </c>
      <c r="C4" s="58"/>
      <c r="D4" s="31">
        <v>11</v>
      </c>
    </row>
    <row r="5" spans="1:4">
      <c r="A5" s="60"/>
      <c r="B5" s="57" t="s">
        <v>168</v>
      </c>
      <c r="C5" s="58"/>
      <c r="D5" s="31">
        <v>1</v>
      </c>
    </row>
    <row r="6" spans="1:4">
      <c r="A6" s="61"/>
      <c r="B6" s="57" t="s">
        <v>51</v>
      </c>
      <c r="C6" s="58"/>
      <c r="D6" s="31">
        <v>2</v>
      </c>
    </row>
    <row r="7" spans="1:4">
      <c r="A7" s="54" t="s">
        <v>169</v>
      </c>
      <c r="B7" s="57" t="s">
        <v>170</v>
      </c>
      <c r="C7" s="58"/>
      <c r="D7" s="31">
        <v>22</v>
      </c>
    </row>
    <row r="8" spans="1:4">
      <c r="A8" s="55"/>
      <c r="B8" s="57" t="s">
        <v>171</v>
      </c>
      <c r="C8" s="58"/>
      <c r="D8" s="31">
        <v>0</v>
      </c>
    </row>
    <row r="9" spans="1:4">
      <c r="A9" s="55"/>
      <c r="B9" s="57" t="s">
        <v>172</v>
      </c>
      <c r="C9" s="58"/>
      <c r="D9" s="31">
        <v>4</v>
      </c>
    </row>
    <row r="10" spans="1:4">
      <c r="A10" s="55"/>
      <c r="B10" s="57" t="s">
        <v>173</v>
      </c>
      <c r="C10" s="58"/>
      <c r="D10" s="31">
        <v>4</v>
      </c>
    </row>
    <row r="11" spans="1:4">
      <c r="A11" s="55"/>
      <c r="B11" s="57" t="s">
        <v>321</v>
      </c>
      <c r="C11" s="58"/>
      <c r="D11" s="31">
        <v>6</v>
      </c>
    </row>
    <row r="12" spans="1:4">
      <c r="A12" s="56"/>
      <c r="B12" s="57" t="s">
        <v>51</v>
      </c>
      <c r="C12" s="58"/>
      <c r="D12" s="31">
        <v>8</v>
      </c>
    </row>
    <row r="13" spans="1:4">
      <c r="A13" s="54" t="s">
        <v>121</v>
      </c>
      <c r="B13" s="57" t="s">
        <v>174</v>
      </c>
      <c r="C13" s="58"/>
      <c r="D13" s="31">
        <v>2</v>
      </c>
    </row>
    <row r="14" spans="1:4">
      <c r="A14" s="55"/>
      <c r="B14" s="57" t="s">
        <v>175</v>
      </c>
      <c r="C14" s="58"/>
      <c r="D14" s="31">
        <v>2</v>
      </c>
    </row>
    <row r="15" spans="1:4">
      <c r="A15" s="55"/>
      <c r="B15" s="57" t="s">
        <v>176</v>
      </c>
      <c r="C15" s="58"/>
      <c r="D15" s="31">
        <v>0</v>
      </c>
    </row>
    <row r="16" spans="1:4">
      <c r="A16" s="56"/>
      <c r="B16" s="57" t="s">
        <v>51</v>
      </c>
      <c r="C16" s="58"/>
      <c r="D16" s="31">
        <v>2</v>
      </c>
    </row>
    <row r="17" spans="1:4">
      <c r="A17" s="54" t="s">
        <v>122</v>
      </c>
      <c r="B17" s="57" t="s">
        <v>177</v>
      </c>
      <c r="C17" s="58"/>
      <c r="D17" s="31">
        <v>2</v>
      </c>
    </row>
    <row r="18" spans="1:4">
      <c r="A18" s="55"/>
      <c r="B18" s="57" t="s">
        <v>178</v>
      </c>
      <c r="C18" s="58"/>
      <c r="D18" s="31">
        <v>1</v>
      </c>
    </row>
    <row r="19" spans="1:4">
      <c r="A19" s="55"/>
      <c r="B19" s="57" t="s">
        <v>179</v>
      </c>
      <c r="C19" s="58"/>
      <c r="D19" s="31">
        <v>0</v>
      </c>
    </row>
    <row r="20" spans="1:4">
      <c r="A20" s="55"/>
      <c r="B20" s="57" t="s">
        <v>180</v>
      </c>
      <c r="C20" s="58"/>
      <c r="D20" s="31">
        <v>2</v>
      </c>
    </row>
    <row r="21" spans="1:4">
      <c r="A21" s="56"/>
      <c r="B21" s="57" t="s">
        <v>51</v>
      </c>
      <c r="C21" s="58"/>
      <c r="D21" s="31">
        <v>0</v>
      </c>
    </row>
    <row r="22" spans="1:4">
      <c r="A22" s="54" t="s">
        <v>181</v>
      </c>
      <c r="B22" s="57" t="s">
        <v>182</v>
      </c>
      <c r="C22" s="58"/>
      <c r="D22" s="31">
        <v>6</v>
      </c>
    </row>
    <row r="23" spans="1:4">
      <c r="A23" s="55"/>
      <c r="B23" s="54" t="s">
        <v>183</v>
      </c>
      <c r="C23" s="11" t="s">
        <v>184</v>
      </c>
      <c r="D23" s="31">
        <v>0</v>
      </c>
    </row>
    <row r="24" spans="1:4">
      <c r="A24" s="55"/>
      <c r="B24" s="55"/>
      <c r="C24" s="11" t="s">
        <v>185</v>
      </c>
      <c r="D24" s="31">
        <v>0</v>
      </c>
    </row>
    <row r="25" spans="1:4">
      <c r="A25" s="55"/>
      <c r="B25" s="55"/>
      <c r="C25" s="11" t="s">
        <v>186</v>
      </c>
      <c r="D25" s="31">
        <v>0</v>
      </c>
    </row>
    <row r="26" spans="1:4">
      <c r="A26" s="55"/>
      <c r="B26" s="55"/>
      <c r="C26" s="11" t="s">
        <v>187</v>
      </c>
      <c r="D26" s="31">
        <v>0</v>
      </c>
    </row>
    <row r="27" spans="1:4">
      <c r="A27" s="55"/>
      <c r="B27" s="56"/>
      <c r="C27" s="11" t="s">
        <v>248</v>
      </c>
      <c r="D27" s="31">
        <v>1</v>
      </c>
    </row>
    <row r="28" spans="1:4">
      <c r="A28" s="56"/>
      <c r="B28" s="62" t="s">
        <v>51</v>
      </c>
      <c r="C28" s="63"/>
      <c r="D28" s="31">
        <v>15</v>
      </c>
    </row>
    <row r="29" spans="1:4">
      <c r="A29" s="54" t="s">
        <v>188</v>
      </c>
      <c r="B29" s="62" t="s">
        <v>189</v>
      </c>
      <c r="C29" s="63"/>
      <c r="D29" s="31">
        <v>8</v>
      </c>
    </row>
    <row r="30" spans="1:4">
      <c r="A30" s="55"/>
      <c r="B30" s="62" t="s">
        <v>190</v>
      </c>
      <c r="C30" s="63"/>
      <c r="D30" s="31">
        <v>1</v>
      </c>
    </row>
    <row r="31" spans="1:4">
      <c r="A31" s="55"/>
      <c r="B31" s="62" t="s">
        <v>191</v>
      </c>
      <c r="C31" s="63"/>
      <c r="D31" s="31">
        <v>0</v>
      </c>
    </row>
    <row r="32" spans="1:4">
      <c r="A32" s="55"/>
      <c r="B32" s="62" t="s">
        <v>192</v>
      </c>
      <c r="C32" s="63"/>
      <c r="D32" s="31">
        <v>0</v>
      </c>
    </row>
    <row r="33" spans="1:4">
      <c r="A33" s="56"/>
      <c r="B33" s="62" t="s">
        <v>51</v>
      </c>
      <c r="C33" s="63"/>
      <c r="D33" s="31">
        <v>4</v>
      </c>
    </row>
    <row r="34" spans="1:4">
      <c r="A34" s="54" t="s">
        <v>193</v>
      </c>
      <c r="B34" s="62" t="s">
        <v>194</v>
      </c>
      <c r="C34" s="63"/>
      <c r="D34" s="31">
        <v>1</v>
      </c>
    </row>
    <row r="35" spans="1:4">
      <c r="A35" s="55"/>
      <c r="B35" s="62" t="s">
        <v>195</v>
      </c>
      <c r="C35" s="63"/>
      <c r="D35" s="31">
        <v>1</v>
      </c>
    </row>
    <row r="36" spans="1:4">
      <c r="A36" s="55"/>
      <c r="B36" s="62" t="s">
        <v>196</v>
      </c>
      <c r="C36" s="63"/>
      <c r="D36" s="31">
        <v>4</v>
      </c>
    </row>
    <row r="37" spans="1:4">
      <c r="A37" s="55"/>
      <c r="B37" s="62" t="s">
        <v>197</v>
      </c>
      <c r="C37" s="63"/>
      <c r="D37" s="31">
        <v>3</v>
      </c>
    </row>
    <row r="38" spans="1:4">
      <c r="A38" s="55"/>
      <c r="B38" s="62" t="s">
        <v>198</v>
      </c>
      <c r="C38" s="63"/>
      <c r="D38" s="31">
        <v>1</v>
      </c>
    </row>
    <row r="39" spans="1:4">
      <c r="A39" s="56"/>
      <c r="B39" s="62" t="s">
        <v>51</v>
      </c>
      <c r="C39" s="63"/>
      <c r="D39" s="31">
        <v>3</v>
      </c>
    </row>
    <row r="40" spans="1:4">
      <c r="A40" s="54" t="s">
        <v>327</v>
      </c>
      <c r="B40" s="62" t="s">
        <v>199</v>
      </c>
      <c r="C40" s="63"/>
      <c r="D40" s="31">
        <v>6</v>
      </c>
    </row>
    <row r="41" spans="1:4">
      <c r="A41" s="55"/>
      <c r="B41" s="62" t="s">
        <v>330</v>
      </c>
      <c r="C41" s="63"/>
      <c r="D41" s="31">
        <v>1</v>
      </c>
    </row>
    <row r="42" spans="1:4">
      <c r="A42" s="55"/>
      <c r="B42" s="62" t="s">
        <v>331</v>
      </c>
      <c r="C42" s="63"/>
      <c r="D42" s="31">
        <v>2</v>
      </c>
    </row>
    <row r="43" spans="1:4">
      <c r="A43" s="55"/>
      <c r="B43" s="62" t="s">
        <v>332</v>
      </c>
      <c r="C43" s="63"/>
      <c r="D43" s="31">
        <v>1</v>
      </c>
    </row>
    <row r="44" spans="1:4">
      <c r="A44" s="55"/>
      <c r="B44" s="62" t="s">
        <v>333</v>
      </c>
      <c r="C44" s="63"/>
      <c r="D44" s="31">
        <v>2</v>
      </c>
    </row>
    <row r="45" spans="1:4">
      <c r="A45" s="55"/>
      <c r="B45" s="62" t="s">
        <v>200</v>
      </c>
      <c r="C45" s="63"/>
      <c r="D45" s="31">
        <v>1</v>
      </c>
    </row>
    <row r="46" spans="1:4">
      <c r="A46" s="55"/>
      <c r="B46" s="62" t="s">
        <v>334</v>
      </c>
      <c r="C46" s="63"/>
      <c r="D46" s="31">
        <v>0</v>
      </c>
    </row>
    <row r="47" spans="1:4">
      <c r="A47" s="55"/>
      <c r="B47" s="62" t="s">
        <v>335</v>
      </c>
      <c r="C47" s="63"/>
      <c r="D47" s="31">
        <v>0</v>
      </c>
    </row>
    <row r="48" spans="1:4">
      <c r="A48" s="56"/>
      <c r="B48" s="62" t="s">
        <v>51</v>
      </c>
      <c r="C48" s="63"/>
      <c r="D48" s="31">
        <v>3</v>
      </c>
    </row>
    <row r="49" spans="1:4">
      <c r="A49" s="54" t="s">
        <v>126</v>
      </c>
      <c r="B49" s="62" t="s">
        <v>201</v>
      </c>
      <c r="C49" s="63"/>
      <c r="D49" s="31">
        <v>1</v>
      </c>
    </row>
    <row r="50" spans="1:4">
      <c r="A50" s="55"/>
      <c r="B50" s="62" t="s">
        <v>202</v>
      </c>
      <c r="C50" s="63"/>
      <c r="D50" s="31">
        <v>0</v>
      </c>
    </row>
    <row r="51" spans="1:4">
      <c r="A51" s="56"/>
      <c r="B51" s="62" t="s">
        <v>51</v>
      </c>
      <c r="C51" s="63"/>
      <c r="D51" s="31">
        <v>0</v>
      </c>
    </row>
    <row r="52" spans="1:4">
      <c r="A52" s="62" t="s">
        <v>51</v>
      </c>
      <c r="B52" s="64"/>
      <c r="C52" s="63"/>
      <c r="D52" s="31">
        <v>71</v>
      </c>
    </row>
    <row r="53" spans="1:4">
      <c r="A53" s="45" t="s">
        <v>13</v>
      </c>
      <c r="B53" s="65"/>
      <c r="C53" s="66"/>
      <c r="D53" s="25">
        <f>SUM(D3:D52)</f>
        <v>231</v>
      </c>
    </row>
    <row r="56" spans="1:4">
      <c r="A56" s="23" t="s">
        <v>320</v>
      </c>
    </row>
  </sheetData>
  <mergeCells count="57">
    <mergeCell ref="B2:C2"/>
    <mergeCell ref="B51:C51"/>
    <mergeCell ref="A52:C52"/>
    <mergeCell ref="A53:C53"/>
    <mergeCell ref="B45:C45"/>
    <mergeCell ref="B46:C46"/>
    <mergeCell ref="B47:C47"/>
    <mergeCell ref="B48:C48"/>
    <mergeCell ref="B49:C49"/>
    <mergeCell ref="B50:C50"/>
    <mergeCell ref="B40:C40"/>
    <mergeCell ref="B41:C41"/>
    <mergeCell ref="B42:C42"/>
    <mergeCell ref="B43:C43"/>
    <mergeCell ref="B44:C44"/>
    <mergeCell ref="B39:C39"/>
    <mergeCell ref="B28:C28"/>
    <mergeCell ref="B29:C29"/>
    <mergeCell ref="B30:C30"/>
    <mergeCell ref="B31:C31"/>
    <mergeCell ref="B32:C32"/>
    <mergeCell ref="A29:A33"/>
    <mergeCell ref="B33:C33"/>
    <mergeCell ref="B34:C34"/>
    <mergeCell ref="B35:C35"/>
    <mergeCell ref="B36:C36"/>
    <mergeCell ref="A34:A39"/>
    <mergeCell ref="B37:C37"/>
    <mergeCell ref="B23:B27"/>
    <mergeCell ref="B3:C3"/>
    <mergeCell ref="B4:C4"/>
    <mergeCell ref="B5:C5"/>
    <mergeCell ref="B19:C19"/>
    <mergeCell ref="B20:C20"/>
    <mergeCell ref="B21:C21"/>
    <mergeCell ref="B22:C22"/>
    <mergeCell ref="B12:C12"/>
    <mergeCell ref="B13:C13"/>
    <mergeCell ref="B14:C14"/>
    <mergeCell ref="B15:C15"/>
    <mergeCell ref="B16:C16"/>
    <mergeCell ref="A40:A48"/>
    <mergeCell ref="A49:A51"/>
    <mergeCell ref="B6:C6"/>
    <mergeCell ref="B7:C7"/>
    <mergeCell ref="B8:C8"/>
    <mergeCell ref="B9:C9"/>
    <mergeCell ref="B10:C10"/>
    <mergeCell ref="B11:C11"/>
    <mergeCell ref="A3:A6"/>
    <mergeCell ref="A7:A12"/>
    <mergeCell ref="A13:A16"/>
    <mergeCell ref="B17:C17"/>
    <mergeCell ref="B18:C18"/>
    <mergeCell ref="A17:A21"/>
    <mergeCell ref="B38:C38"/>
    <mergeCell ref="A22:A28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5A51-32F7-4CD6-8552-5F3542AF22DE}">
  <sheetPr>
    <pageSetUpPr fitToPage="1"/>
  </sheetPr>
  <dimension ref="A1:C28"/>
  <sheetViews>
    <sheetView tabSelected="1" zoomScaleNormal="100" zoomScaleSheetLayoutView="100" workbookViewId="0"/>
  </sheetViews>
  <sheetFormatPr defaultColWidth="9" defaultRowHeight="18.75"/>
  <cols>
    <col min="1" max="1" width="21.25" style="2" customWidth="1"/>
    <col min="2" max="2" width="30.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415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59" t="s">
        <v>127</v>
      </c>
      <c r="B3" s="22" t="s">
        <v>203</v>
      </c>
      <c r="C3" s="31">
        <v>3</v>
      </c>
    </row>
    <row r="4" spans="1:3">
      <c r="A4" s="60"/>
      <c r="B4" s="22" t="s">
        <v>204</v>
      </c>
      <c r="C4" s="31">
        <v>3</v>
      </c>
    </row>
    <row r="5" spans="1:3">
      <c r="A5" s="60"/>
      <c r="B5" s="22" t="s">
        <v>205</v>
      </c>
      <c r="C5" s="31">
        <v>0</v>
      </c>
    </row>
    <row r="6" spans="1:3">
      <c r="A6" s="60"/>
      <c r="B6" s="22" t="s">
        <v>206</v>
      </c>
      <c r="C6" s="31">
        <v>1</v>
      </c>
    </row>
    <row r="7" spans="1:3">
      <c r="A7" s="60"/>
      <c r="B7" s="22" t="s">
        <v>207</v>
      </c>
      <c r="C7" s="31">
        <v>0</v>
      </c>
    </row>
    <row r="8" spans="1:3">
      <c r="A8" s="60"/>
      <c r="B8" s="22" t="s">
        <v>208</v>
      </c>
      <c r="C8" s="31">
        <v>3</v>
      </c>
    </row>
    <row r="9" spans="1:3">
      <c r="A9" s="60"/>
      <c r="B9" s="22" t="s">
        <v>209</v>
      </c>
      <c r="C9" s="31">
        <v>1</v>
      </c>
    </row>
    <row r="10" spans="1:3">
      <c r="A10" s="61"/>
      <c r="B10" s="22" t="s">
        <v>51</v>
      </c>
      <c r="C10" s="31">
        <v>1</v>
      </c>
    </row>
    <row r="11" spans="1:3">
      <c r="A11" s="59" t="s">
        <v>128</v>
      </c>
      <c r="B11" s="22" t="s">
        <v>218</v>
      </c>
      <c r="C11" s="31">
        <v>0</v>
      </c>
    </row>
    <row r="12" spans="1:3">
      <c r="A12" s="60"/>
      <c r="B12" s="22" t="s">
        <v>219</v>
      </c>
      <c r="C12" s="31">
        <v>1</v>
      </c>
    </row>
    <row r="13" spans="1:3">
      <c r="A13" s="60"/>
      <c r="B13" s="22" t="s">
        <v>220</v>
      </c>
      <c r="C13" s="31">
        <v>0</v>
      </c>
    </row>
    <row r="14" spans="1:3">
      <c r="A14" s="60"/>
      <c r="B14" s="22" t="s">
        <v>221</v>
      </c>
      <c r="C14" s="31">
        <v>0</v>
      </c>
    </row>
    <row r="15" spans="1:3">
      <c r="A15" s="61"/>
      <c r="B15" s="22" t="s">
        <v>51</v>
      </c>
      <c r="C15" s="31">
        <v>2</v>
      </c>
    </row>
    <row r="16" spans="1:3">
      <c r="A16" s="59" t="s">
        <v>129</v>
      </c>
      <c r="B16" s="22" t="s">
        <v>210</v>
      </c>
      <c r="C16" s="31">
        <v>0</v>
      </c>
    </row>
    <row r="17" spans="1:3">
      <c r="A17" s="60"/>
      <c r="B17" s="22" t="s">
        <v>211</v>
      </c>
      <c r="C17" s="31">
        <v>0</v>
      </c>
    </row>
    <row r="18" spans="1:3">
      <c r="A18" s="60"/>
      <c r="B18" s="22" t="s">
        <v>212</v>
      </c>
      <c r="C18" s="31">
        <v>0</v>
      </c>
    </row>
    <row r="19" spans="1:3">
      <c r="A19" s="60"/>
      <c r="B19" s="22" t="s">
        <v>213</v>
      </c>
      <c r="C19" s="31">
        <v>1</v>
      </c>
    </row>
    <row r="20" spans="1:3">
      <c r="A20" s="60"/>
      <c r="B20" s="22" t="s">
        <v>214</v>
      </c>
      <c r="C20" s="31">
        <v>0</v>
      </c>
    </row>
    <row r="21" spans="1:3">
      <c r="A21" s="60"/>
      <c r="B21" s="22" t="s">
        <v>215</v>
      </c>
      <c r="C21" s="31">
        <v>1</v>
      </c>
    </row>
    <row r="22" spans="1:3">
      <c r="A22" s="60"/>
      <c r="B22" s="22" t="s">
        <v>207</v>
      </c>
      <c r="C22" s="31">
        <v>0</v>
      </c>
    </row>
    <row r="23" spans="1:3">
      <c r="A23" s="61"/>
      <c r="B23" s="22" t="s">
        <v>51</v>
      </c>
      <c r="C23" s="31">
        <v>0</v>
      </c>
    </row>
    <row r="24" spans="1:3">
      <c r="A24" s="59" t="s">
        <v>130</v>
      </c>
      <c r="B24" s="22" t="s">
        <v>216</v>
      </c>
      <c r="C24" s="31">
        <v>0</v>
      </c>
    </row>
    <row r="25" spans="1:3">
      <c r="A25" s="60"/>
      <c r="B25" s="22" t="s">
        <v>217</v>
      </c>
      <c r="C25" s="31">
        <v>1</v>
      </c>
    </row>
    <row r="26" spans="1:3">
      <c r="A26" s="61"/>
      <c r="B26" s="22" t="s">
        <v>51</v>
      </c>
      <c r="C26" s="31">
        <v>1</v>
      </c>
    </row>
    <row r="27" spans="1:3">
      <c r="A27" s="62" t="s">
        <v>51</v>
      </c>
      <c r="B27" s="64"/>
      <c r="C27" s="31">
        <v>1</v>
      </c>
    </row>
    <row r="28" spans="1:3">
      <c r="A28" s="45" t="s">
        <v>13</v>
      </c>
      <c r="B28" s="65"/>
      <c r="C28" s="25">
        <f>SUM(C3:C27)</f>
        <v>20</v>
      </c>
    </row>
  </sheetData>
  <mergeCells count="6">
    <mergeCell ref="A3:A10"/>
    <mergeCell ref="A28:B28"/>
    <mergeCell ref="A24:A26"/>
    <mergeCell ref="A27:B27"/>
    <mergeCell ref="A16:A23"/>
    <mergeCell ref="A11:A1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79D7-7F52-4E84-8FD3-85A54E013A62}">
  <sheetPr>
    <pageSetUpPr fitToPage="1"/>
  </sheetPr>
  <dimension ref="A1:B14"/>
  <sheetViews>
    <sheetView tabSelected="1" zoomScaleNormal="100" zoomScaleSheetLayoutView="100" workbookViewId="0"/>
  </sheetViews>
  <sheetFormatPr defaultColWidth="9" defaultRowHeight="18.75"/>
  <cols>
    <col min="1" max="1" width="30.625" style="2" customWidth="1"/>
    <col min="2" max="2" width="17.625" style="2" customWidth="1"/>
    <col min="3" max="4" width="11.625" style="2" customWidth="1"/>
    <col min="5" max="16384" width="9" style="2"/>
  </cols>
  <sheetData>
    <row r="1" spans="1:2" ht="19.5">
      <c r="A1" s="1" t="s">
        <v>416</v>
      </c>
    </row>
    <row r="2" spans="1:2">
      <c r="A2" s="9" t="s">
        <v>249</v>
      </c>
      <c r="B2" s="3" t="s">
        <v>24</v>
      </c>
    </row>
    <row r="3" spans="1:2">
      <c r="A3" s="21" t="s">
        <v>222</v>
      </c>
      <c r="B3" s="31">
        <v>20</v>
      </c>
    </row>
    <row r="4" spans="1:2">
      <c r="A4" s="21" t="s">
        <v>223</v>
      </c>
      <c r="B4" s="31">
        <v>17</v>
      </c>
    </row>
    <row r="5" spans="1:2">
      <c r="A5" s="21" t="s">
        <v>224</v>
      </c>
      <c r="B5" s="31">
        <v>10</v>
      </c>
    </row>
    <row r="6" spans="1:2">
      <c r="A6" s="21" t="s">
        <v>225</v>
      </c>
      <c r="B6" s="31">
        <v>12</v>
      </c>
    </row>
    <row r="7" spans="1:2">
      <c r="A7" s="21" t="s">
        <v>226</v>
      </c>
      <c r="B7" s="31">
        <v>2</v>
      </c>
    </row>
    <row r="8" spans="1:2">
      <c r="A8" s="21" t="s">
        <v>227</v>
      </c>
      <c r="B8" s="31">
        <v>0</v>
      </c>
    </row>
    <row r="9" spans="1:2">
      <c r="A9" s="21" t="s">
        <v>228</v>
      </c>
      <c r="B9" s="31">
        <v>1</v>
      </c>
    </row>
    <row r="10" spans="1:2">
      <c r="A10" s="21" t="s">
        <v>51</v>
      </c>
      <c r="B10" s="31">
        <v>11</v>
      </c>
    </row>
    <row r="11" spans="1:2">
      <c r="A11" s="9" t="s">
        <v>13</v>
      </c>
      <c r="B11" s="25">
        <f>SUM(B3:B10)</f>
        <v>73</v>
      </c>
    </row>
    <row r="14" spans="1:2">
      <c r="A14" s="23" t="s">
        <v>318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EBEB2-1AD4-4D51-B163-37115BE71714}">
  <sheetPr>
    <pageSetUpPr fitToPage="1"/>
  </sheetPr>
  <dimension ref="A1:C40"/>
  <sheetViews>
    <sheetView tabSelected="1" zoomScaleNormal="100" zoomScaleSheetLayoutView="100" workbookViewId="0"/>
  </sheetViews>
  <sheetFormatPr defaultColWidth="9" defaultRowHeight="18.75"/>
  <cols>
    <col min="1" max="1" width="27" style="2" customWidth="1"/>
    <col min="2" max="2" width="40.12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417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59" t="s">
        <v>229</v>
      </c>
      <c r="B3" s="21" t="s">
        <v>122</v>
      </c>
      <c r="C3" s="31">
        <v>0</v>
      </c>
    </row>
    <row r="4" spans="1:3">
      <c r="A4" s="60"/>
      <c r="B4" s="21" t="s">
        <v>230</v>
      </c>
      <c r="C4" s="31">
        <v>8</v>
      </c>
    </row>
    <row r="5" spans="1:3">
      <c r="A5" s="60"/>
      <c r="B5" s="21" t="s">
        <v>231</v>
      </c>
      <c r="C5" s="31">
        <v>0</v>
      </c>
    </row>
    <row r="6" spans="1:3">
      <c r="A6" s="60"/>
      <c r="B6" s="21" t="s">
        <v>232</v>
      </c>
      <c r="C6" s="31">
        <v>1</v>
      </c>
    </row>
    <row r="7" spans="1:3">
      <c r="A7" s="60"/>
      <c r="B7" s="21" t="s">
        <v>233</v>
      </c>
      <c r="C7" s="31">
        <v>1</v>
      </c>
    </row>
    <row r="8" spans="1:3">
      <c r="A8" s="60"/>
      <c r="B8" s="21" t="s">
        <v>234</v>
      </c>
      <c r="C8" s="31">
        <v>1</v>
      </c>
    </row>
    <row r="9" spans="1:3">
      <c r="A9" s="60"/>
      <c r="B9" s="21" t="s">
        <v>235</v>
      </c>
      <c r="C9" s="31">
        <v>0</v>
      </c>
    </row>
    <row r="10" spans="1:3">
      <c r="A10" s="60"/>
      <c r="B10" s="21" t="s">
        <v>236</v>
      </c>
      <c r="C10" s="31">
        <v>1</v>
      </c>
    </row>
    <row r="11" spans="1:3">
      <c r="A11" s="61"/>
      <c r="B11" s="21" t="s">
        <v>51</v>
      </c>
      <c r="C11" s="31">
        <v>3</v>
      </c>
    </row>
    <row r="12" spans="1:3">
      <c r="A12" s="67" t="s">
        <v>250</v>
      </c>
      <c r="B12" s="21" t="s">
        <v>122</v>
      </c>
      <c r="C12" s="31">
        <v>0</v>
      </c>
    </row>
    <row r="13" spans="1:3">
      <c r="A13" s="60"/>
      <c r="B13" s="21" t="s">
        <v>237</v>
      </c>
      <c r="C13" s="31">
        <v>0</v>
      </c>
    </row>
    <row r="14" spans="1:3">
      <c r="A14" s="60"/>
      <c r="B14" s="21" t="s">
        <v>238</v>
      </c>
      <c r="C14" s="31">
        <v>0</v>
      </c>
    </row>
    <row r="15" spans="1:3">
      <c r="A15" s="60"/>
      <c r="B15" s="21" t="s">
        <v>236</v>
      </c>
      <c r="C15" s="31">
        <v>0</v>
      </c>
    </row>
    <row r="16" spans="1:3">
      <c r="A16" s="61"/>
      <c r="B16" s="21" t="s">
        <v>51</v>
      </c>
      <c r="C16" s="31">
        <v>0</v>
      </c>
    </row>
    <row r="17" spans="1:3">
      <c r="A17" s="59" t="s">
        <v>239</v>
      </c>
      <c r="B17" s="21" t="s">
        <v>122</v>
      </c>
      <c r="C17" s="31">
        <v>0</v>
      </c>
    </row>
    <row r="18" spans="1:3">
      <c r="A18" s="60"/>
      <c r="B18" s="21" t="s">
        <v>237</v>
      </c>
      <c r="C18" s="31">
        <v>0</v>
      </c>
    </row>
    <row r="19" spans="1:3">
      <c r="A19" s="60"/>
      <c r="B19" s="21" t="s">
        <v>238</v>
      </c>
      <c r="C19" s="31">
        <v>0</v>
      </c>
    </row>
    <row r="20" spans="1:3">
      <c r="A20" s="60"/>
      <c r="B20" s="21" t="s">
        <v>236</v>
      </c>
      <c r="C20" s="31">
        <v>0</v>
      </c>
    </row>
    <row r="21" spans="1:3">
      <c r="A21" s="61"/>
      <c r="B21" s="21" t="s">
        <v>51</v>
      </c>
      <c r="C21" s="31">
        <v>0</v>
      </c>
    </row>
    <row r="22" spans="1:3">
      <c r="A22" s="59" t="s">
        <v>151</v>
      </c>
      <c r="B22" s="21" t="s">
        <v>122</v>
      </c>
      <c r="C22" s="31">
        <v>0</v>
      </c>
    </row>
    <row r="23" spans="1:3">
      <c r="A23" s="60"/>
      <c r="B23" s="21" t="s">
        <v>237</v>
      </c>
      <c r="C23" s="31">
        <v>0</v>
      </c>
    </row>
    <row r="24" spans="1:3">
      <c r="A24" s="60"/>
      <c r="B24" s="21" t="s">
        <v>238</v>
      </c>
      <c r="C24" s="31">
        <v>0</v>
      </c>
    </row>
    <row r="25" spans="1:3">
      <c r="A25" s="60"/>
      <c r="B25" s="21" t="s">
        <v>236</v>
      </c>
      <c r="C25" s="31">
        <v>0</v>
      </c>
    </row>
    <row r="26" spans="1:3">
      <c r="A26" s="61"/>
      <c r="B26" s="21" t="s">
        <v>51</v>
      </c>
      <c r="C26" s="31">
        <v>0</v>
      </c>
    </row>
    <row r="27" spans="1:3">
      <c r="A27" s="59" t="s">
        <v>240</v>
      </c>
      <c r="B27" s="21" t="s">
        <v>122</v>
      </c>
      <c r="C27" s="31">
        <v>0</v>
      </c>
    </row>
    <row r="28" spans="1:3">
      <c r="A28" s="60"/>
      <c r="B28" s="21" t="s">
        <v>237</v>
      </c>
      <c r="C28" s="31">
        <v>0</v>
      </c>
    </row>
    <row r="29" spans="1:3">
      <c r="A29" s="60"/>
      <c r="B29" s="21" t="s">
        <v>238</v>
      </c>
      <c r="C29" s="31">
        <v>0</v>
      </c>
    </row>
    <row r="30" spans="1:3">
      <c r="A30" s="60"/>
      <c r="B30" s="21" t="s">
        <v>236</v>
      </c>
      <c r="C30" s="31">
        <v>0</v>
      </c>
    </row>
    <row r="31" spans="1:3">
      <c r="A31" s="61"/>
      <c r="B31" s="21" t="s">
        <v>51</v>
      </c>
      <c r="C31" s="31">
        <v>0</v>
      </c>
    </row>
    <row r="32" spans="1:3">
      <c r="A32" s="59" t="s">
        <v>153</v>
      </c>
      <c r="B32" s="21" t="s">
        <v>122</v>
      </c>
      <c r="C32" s="31">
        <v>0</v>
      </c>
    </row>
    <row r="33" spans="1:3">
      <c r="A33" s="60"/>
      <c r="B33" s="21" t="s">
        <v>241</v>
      </c>
      <c r="C33" s="31">
        <v>0</v>
      </c>
    </row>
    <row r="34" spans="1:3">
      <c r="A34" s="60"/>
      <c r="B34" s="21" t="s">
        <v>242</v>
      </c>
      <c r="C34" s="31">
        <v>0</v>
      </c>
    </row>
    <row r="35" spans="1:3">
      <c r="A35" s="60"/>
      <c r="B35" s="21" t="s">
        <v>237</v>
      </c>
      <c r="C35" s="31">
        <v>0</v>
      </c>
    </row>
    <row r="36" spans="1:3">
      <c r="A36" s="60"/>
      <c r="B36" s="21" t="s">
        <v>238</v>
      </c>
      <c r="C36" s="31">
        <v>0</v>
      </c>
    </row>
    <row r="37" spans="1:3">
      <c r="A37" s="60"/>
      <c r="B37" s="21" t="s">
        <v>243</v>
      </c>
      <c r="C37" s="31">
        <v>0</v>
      </c>
    </row>
    <row r="38" spans="1:3">
      <c r="A38" s="61"/>
      <c r="B38" s="21" t="s">
        <v>51</v>
      </c>
      <c r="C38" s="31">
        <v>0</v>
      </c>
    </row>
    <row r="39" spans="1:3">
      <c r="A39" s="62" t="s">
        <v>51</v>
      </c>
      <c r="B39" s="64"/>
      <c r="C39" s="31">
        <v>4</v>
      </c>
    </row>
    <row r="40" spans="1:3">
      <c r="A40" s="45" t="s">
        <v>13</v>
      </c>
      <c r="B40" s="65"/>
      <c r="C40" s="25">
        <f>SUM(C3:C39)</f>
        <v>19</v>
      </c>
    </row>
  </sheetData>
  <mergeCells count="8">
    <mergeCell ref="A17:A21"/>
    <mergeCell ref="A12:A16"/>
    <mergeCell ref="A3:A11"/>
    <mergeCell ref="A40:B40"/>
    <mergeCell ref="A39:B39"/>
    <mergeCell ref="A32:A38"/>
    <mergeCell ref="A27:A31"/>
    <mergeCell ref="A22:A2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1560-67FC-4603-A17B-620AF1ECFF23}">
  <sheetPr>
    <pageSetUpPr fitToPage="1"/>
  </sheetPr>
  <dimension ref="A1:C19"/>
  <sheetViews>
    <sheetView tabSelected="1" zoomScaleNormal="100" zoomScaleSheetLayoutView="100" workbookViewId="0"/>
  </sheetViews>
  <sheetFormatPr defaultColWidth="9" defaultRowHeight="18.75"/>
  <cols>
    <col min="1" max="1" width="28.125" style="2" customWidth="1"/>
    <col min="2" max="2" width="30.5" style="2" customWidth="1"/>
    <col min="3" max="3" width="17.625" style="2" customWidth="1"/>
    <col min="4" max="4" width="10.75" style="2" customWidth="1"/>
    <col min="5" max="16384" width="9" style="2"/>
  </cols>
  <sheetData>
    <row r="1" spans="1:3" ht="19.5">
      <c r="A1" s="1" t="s">
        <v>418</v>
      </c>
    </row>
    <row r="2" spans="1:3">
      <c r="A2" s="9" t="s">
        <v>426</v>
      </c>
      <c r="B2" s="9" t="s">
        <v>249</v>
      </c>
      <c r="C2" s="3" t="s">
        <v>24</v>
      </c>
    </row>
    <row r="3" spans="1:3">
      <c r="A3" s="59" t="s">
        <v>122</v>
      </c>
      <c r="B3" s="21" t="s">
        <v>244</v>
      </c>
      <c r="C3" s="31">
        <v>2</v>
      </c>
    </row>
    <row r="4" spans="1:3">
      <c r="A4" s="60"/>
      <c r="B4" s="21" t="s">
        <v>245</v>
      </c>
      <c r="C4" s="31">
        <v>1</v>
      </c>
    </row>
    <row r="5" spans="1:3">
      <c r="A5" s="61"/>
      <c r="B5" s="21" t="s">
        <v>51</v>
      </c>
      <c r="C5" s="31">
        <v>4</v>
      </c>
    </row>
    <row r="6" spans="1:3">
      <c r="A6" s="59" t="s">
        <v>247</v>
      </c>
      <c r="B6" s="21" t="s">
        <v>244</v>
      </c>
      <c r="C6" s="31">
        <v>1</v>
      </c>
    </row>
    <row r="7" spans="1:3">
      <c r="A7" s="60"/>
      <c r="B7" s="21" t="s">
        <v>245</v>
      </c>
      <c r="C7" s="31">
        <v>2</v>
      </c>
    </row>
    <row r="8" spans="1:3">
      <c r="A8" s="61"/>
      <c r="B8" s="21" t="s">
        <v>51</v>
      </c>
      <c r="C8" s="31">
        <v>0</v>
      </c>
    </row>
    <row r="9" spans="1:3">
      <c r="A9" s="59" t="s">
        <v>123</v>
      </c>
      <c r="B9" s="21" t="s">
        <v>244</v>
      </c>
      <c r="C9" s="31">
        <v>2</v>
      </c>
    </row>
    <row r="10" spans="1:3">
      <c r="A10" s="60"/>
      <c r="B10" s="21" t="s">
        <v>245</v>
      </c>
      <c r="C10" s="31">
        <v>0</v>
      </c>
    </row>
    <row r="11" spans="1:3">
      <c r="A11" s="61"/>
      <c r="B11" s="21" t="s">
        <v>51</v>
      </c>
      <c r="C11" s="31">
        <v>0</v>
      </c>
    </row>
    <row r="12" spans="1:3" ht="18.75" customHeight="1">
      <c r="A12" s="67" t="s">
        <v>246</v>
      </c>
      <c r="B12" s="21" t="s">
        <v>244</v>
      </c>
      <c r="C12" s="31">
        <v>0</v>
      </c>
    </row>
    <row r="13" spans="1:3">
      <c r="A13" s="69"/>
      <c r="B13" s="21" t="s">
        <v>245</v>
      </c>
      <c r="C13" s="31">
        <v>0</v>
      </c>
    </row>
    <row r="14" spans="1:3">
      <c r="A14" s="70"/>
      <c r="B14" s="21" t="s">
        <v>51</v>
      </c>
      <c r="C14" s="31">
        <v>0</v>
      </c>
    </row>
    <row r="15" spans="1:3">
      <c r="A15" s="59" t="s">
        <v>336</v>
      </c>
      <c r="B15" s="21" t="s">
        <v>244</v>
      </c>
      <c r="C15" s="31">
        <v>3</v>
      </c>
    </row>
    <row r="16" spans="1:3">
      <c r="A16" s="60"/>
      <c r="B16" s="21" t="s">
        <v>245</v>
      </c>
      <c r="C16" s="31">
        <v>1</v>
      </c>
    </row>
    <row r="17" spans="1:3">
      <c r="A17" s="61"/>
      <c r="B17" s="21" t="s">
        <v>51</v>
      </c>
      <c r="C17" s="31">
        <v>4</v>
      </c>
    </row>
    <row r="18" spans="1:3">
      <c r="A18" s="57" t="s">
        <v>51</v>
      </c>
      <c r="B18" s="68"/>
      <c r="C18" s="31">
        <v>12</v>
      </c>
    </row>
    <row r="19" spans="1:3">
      <c r="A19" s="45" t="s">
        <v>13</v>
      </c>
      <c r="B19" s="46"/>
      <c r="C19" s="25">
        <f>SUM(C3:C18)</f>
        <v>32</v>
      </c>
    </row>
  </sheetData>
  <mergeCells count="7">
    <mergeCell ref="A3:A5"/>
    <mergeCell ref="A6:A8"/>
    <mergeCell ref="A19:B19"/>
    <mergeCell ref="A15:A17"/>
    <mergeCell ref="A18:B18"/>
    <mergeCell ref="A9:A11"/>
    <mergeCell ref="A12:A1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53EF-185D-46D3-A731-261747AA6BA1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392</v>
      </c>
    </row>
    <row r="2" spans="1:2">
      <c r="A2" s="5" t="s">
        <v>340</v>
      </c>
      <c r="B2" s="3" t="s">
        <v>0</v>
      </c>
    </row>
    <row r="3" spans="1:2">
      <c r="A3" s="16" t="s">
        <v>341</v>
      </c>
      <c r="B3" s="31">
        <v>548</v>
      </c>
    </row>
    <row r="4" spans="1:2">
      <c r="A4" s="16" t="s">
        <v>342</v>
      </c>
      <c r="B4" s="31">
        <v>94</v>
      </c>
    </row>
    <row r="5" spans="1:2">
      <c r="A5" s="16" t="s">
        <v>343</v>
      </c>
      <c r="B5" s="31">
        <v>47</v>
      </c>
    </row>
    <row r="6" spans="1:2">
      <c r="A6" s="16" t="s">
        <v>344</v>
      </c>
      <c r="B6" s="31">
        <v>98</v>
      </c>
    </row>
    <row r="7" spans="1:2">
      <c r="A7" s="16" t="s">
        <v>345</v>
      </c>
      <c r="B7" s="31">
        <v>52</v>
      </c>
    </row>
    <row r="8" spans="1:2">
      <c r="A8" s="16" t="s">
        <v>346</v>
      </c>
      <c r="B8" s="31">
        <v>76</v>
      </c>
    </row>
    <row r="9" spans="1:2">
      <c r="A9" s="16" t="s">
        <v>347</v>
      </c>
      <c r="B9" s="31">
        <v>108</v>
      </c>
    </row>
    <row r="10" spans="1:2">
      <c r="A10" s="16" t="s">
        <v>348</v>
      </c>
      <c r="B10" s="31">
        <v>123</v>
      </c>
    </row>
    <row r="11" spans="1:2">
      <c r="A11" s="16" t="s">
        <v>349</v>
      </c>
      <c r="B11" s="31">
        <v>127</v>
      </c>
    </row>
    <row r="12" spans="1:2">
      <c r="A12" s="16" t="s">
        <v>350</v>
      </c>
      <c r="B12" s="31">
        <v>115</v>
      </c>
    </row>
    <row r="13" spans="1:2">
      <c r="A13" s="16" t="s">
        <v>351</v>
      </c>
      <c r="B13" s="31">
        <v>587</v>
      </c>
    </row>
    <row r="14" spans="1:2">
      <c r="A14" s="16" t="s">
        <v>352</v>
      </c>
      <c r="B14" s="31">
        <v>366</v>
      </c>
    </row>
    <row r="15" spans="1:2">
      <c r="A15" s="16" t="s">
        <v>353</v>
      </c>
      <c r="B15" s="31">
        <v>1174</v>
      </c>
    </row>
    <row r="16" spans="1:2">
      <c r="A16" s="16" t="s">
        <v>354</v>
      </c>
      <c r="B16" s="31">
        <v>1160</v>
      </c>
    </row>
    <row r="17" spans="1:2">
      <c r="A17" s="16" t="s">
        <v>355</v>
      </c>
      <c r="B17" s="31">
        <v>184</v>
      </c>
    </row>
    <row r="18" spans="1:2">
      <c r="A18" s="16" t="s">
        <v>356</v>
      </c>
      <c r="B18" s="31">
        <v>78</v>
      </c>
    </row>
    <row r="19" spans="1:2">
      <c r="A19" s="16" t="s">
        <v>357</v>
      </c>
      <c r="B19" s="31">
        <v>58</v>
      </c>
    </row>
    <row r="20" spans="1:2">
      <c r="A20" s="16" t="s">
        <v>358</v>
      </c>
      <c r="B20" s="31">
        <v>92</v>
      </c>
    </row>
    <row r="21" spans="1:2">
      <c r="A21" s="16" t="s">
        <v>359</v>
      </c>
      <c r="B21" s="31">
        <v>92</v>
      </c>
    </row>
    <row r="22" spans="1:2">
      <c r="A22" s="16" t="s">
        <v>360</v>
      </c>
      <c r="B22" s="31">
        <v>199</v>
      </c>
    </row>
    <row r="23" spans="1:2">
      <c r="A23" s="16" t="s">
        <v>361</v>
      </c>
      <c r="B23" s="31">
        <v>258</v>
      </c>
    </row>
    <row r="24" spans="1:2">
      <c r="A24" s="16" t="s">
        <v>362</v>
      </c>
      <c r="B24" s="31">
        <v>346</v>
      </c>
    </row>
    <row r="25" spans="1:2">
      <c r="A25" s="16" t="s">
        <v>363</v>
      </c>
      <c r="B25" s="31">
        <v>1062</v>
      </c>
    </row>
    <row r="26" spans="1:2">
      <c r="A26" s="16" t="s">
        <v>364</v>
      </c>
      <c r="B26" s="31">
        <v>187</v>
      </c>
    </row>
    <row r="27" spans="1:2">
      <c r="A27" s="16" t="s">
        <v>365</v>
      </c>
      <c r="B27" s="31">
        <v>127</v>
      </c>
    </row>
    <row r="28" spans="1:2">
      <c r="A28" s="16" t="s">
        <v>366</v>
      </c>
      <c r="B28" s="31">
        <v>201</v>
      </c>
    </row>
    <row r="29" spans="1:2">
      <c r="A29" s="16" t="s">
        <v>367</v>
      </c>
      <c r="B29" s="31">
        <v>674</v>
      </c>
    </row>
    <row r="30" spans="1:2">
      <c r="A30" s="16" t="s">
        <v>368</v>
      </c>
      <c r="B30" s="31">
        <v>510</v>
      </c>
    </row>
    <row r="31" spans="1:2">
      <c r="A31" s="16" t="s">
        <v>369</v>
      </c>
      <c r="B31" s="31">
        <v>74</v>
      </c>
    </row>
    <row r="32" spans="1:2">
      <c r="A32" s="16" t="s">
        <v>370</v>
      </c>
      <c r="B32" s="31">
        <v>59</v>
      </c>
    </row>
    <row r="33" spans="1:2">
      <c r="A33" s="16" t="s">
        <v>371</v>
      </c>
      <c r="B33" s="31">
        <v>34</v>
      </c>
    </row>
    <row r="34" spans="1:2">
      <c r="A34" s="16" t="s">
        <v>372</v>
      </c>
      <c r="B34" s="31">
        <v>27</v>
      </c>
    </row>
    <row r="35" spans="1:2">
      <c r="A35" s="16" t="s">
        <v>373</v>
      </c>
      <c r="B35" s="31">
        <v>213</v>
      </c>
    </row>
    <row r="36" spans="1:2">
      <c r="A36" s="16" t="s">
        <v>374</v>
      </c>
      <c r="B36" s="31">
        <v>367</v>
      </c>
    </row>
    <row r="37" spans="1:2">
      <c r="A37" s="16" t="s">
        <v>375</v>
      </c>
      <c r="B37" s="31">
        <v>101</v>
      </c>
    </row>
    <row r="38" spans="1:2">
      <c r="A38" s="16" t="s">
        <v>376</v>
      </c>
      <c r="B38" s="31">
        <v>65</v>
      </c>
    </row>
    <row r="39" spans="1:2">
      <c r="A39" s="16" t="s">
        <v>377</v>
      </c>
      <c r="B39" s="31">
        <v>88</v>
      </c>
    </row>
    <row r="40" spans="1:2">
      <c r="A40" s="16" t="s">
        <v>378</v>
      </c>
      <c r="B40" s="31">
        <v>128</v>
      </c>
    </row>
    <row r="41" spans="1:2">
      <c r="A41" s="16" t="s">
        <v>379</v>
      </c>
      <c r="B41" s="31">
        <v>94</v>
      </c>
    </row>
    <row r="42" spans="1:2">
      <c r="A42" s="16" t="s">
        <v>380</v>
      </c>
      <c r="B42" s="31">
        <v>520</v>
      </c>
    </row>
    <row r="43" spans="1:2">
      <c r="A43" s="16" t="s">
        <v>381</v>
      </c>
      <c r="B43" s="31">
        <v>60</v>
      </c>
    </row>
    <row r="44" spans="1:2">
      <c r="A44" s="16" t="s">
        <v>382</v>
      </c>
      <c r="B44" s="31">
        <v>90</v>
      </c>
    </row>
    <row r="45" spans="1:2">
      <c r="A45" s="16" t="s">
        <v>383</v>
      </c>
      <c r="B45" s="31">
        <v>151</v>
      </c>
    </row>
    <row r="46" spans="1:2">
      <c r="A46" s="16" t="s">
        <v>384</v>
      </c>
      <c r="B46" s="31">
        <v>102</v>
      </c>
    </row>
    <row r="47" spans="1:2">
      <c r="A47" s="16" t="s">
        <v>385</v>
      </c>
      <c r="B47" s="31">
        <v>118</v>
      </c>
    </row>
    <row r="48" spans="1:2">
      <c r="A48" s="16" t="s">
        <v>386</v>
      </c>
      <c r="B48" s="31">
        <v>157</v>
      </c>
    </row>
    <row r="49" spans="1:2">
      <c r="A49" s="16" t="s">
        <v>387</v>
      </c>
      <c r="B49" s="31">
        <v>28</v>
      </c>
    </row>
    <row r="50" spans="1:2">
      <c r="A50" s="6" t="s">
        <v>13</v>
      </c>
      <c r="B50" s="25">
        <f>SUM(B3:B49)</f>
        <v>11219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C41"/>
  <sheetViews>
    <sheetView tabSelected="1" zoomScaleNormal="100" zoomScaleSheetLayoutView="100" workbookViewId="0"/>
  </sheetViews>
  <sheetFormatPr defaultColWidth="9" defaultRowHeight="18.75"/>
  <cols>
    <col min="1" max="1" width="23.5" style="2" customWidth="1"/>
    <col min="2" max="2" width="50.625" style="2" customWidth="1"/>
    <col min="3" max="3" width="15.625" style="2" customWidth="1"/>
    <col min="4" max="16384" width="9" style="2"/>
  </cols>
  <sheetData>
    <row r="1" spans="1:3" ht="19.5">
      <c r="A1" s="1" t="s">
        <v>419</v>
      </c>
    </row>
    <row r="2" spans="1:3">
      <c r="A2" s="47" t="s">
        <v>251</v>
      </c>
      <c r="B2" s="72"/>
      <c r="C2" s="3" t="s">
        <v>24</v>
      </c>
    </row>
    <row r="3" spans="1:3">
      <c r="A3" s="51" t="s">
        <v>326</v>
      </c>
      <c r="B3" s="12" t="s">
        <v>252</v>
      </c>
      <c r="C3" s="31">
        <v>237</v>
      </c>
    </row>
    <row r="4" spans="1:3">
      <c r="A4" s="52"/>
      <c r="B4" s="12" t="s">
        <v>253</v>
      </c>
      <c r="C4" s="31">
        <v>63</v>
      </c>
    </row>
    <row r="5" spans="1:3">
      <c r="A5" s="52"/>
      <c r="B5" s="12" t="s">
        <v>254</v>
      </c>
      <c r="C5" s="31">
        <v>7</v>
      </c>
    </row>
    <row r="6" spans="1:3">
      <c r="A6" s="52"/>
      <c r="B6" s="12" t="s">
        <v>255</v>
      </c>
      <c r="C6" s="31">
        <v>19</v>
      </c>
    </row>
    <row r="7" spans="1:3">
      <c r="A7" s="52"/>
      <c r="B7" s="12" t="s">
        <v>256</v>
      </c>
      <c r="C7" s="31">
        <v>23</v>
      </c>
    </row>
    <row r="8" spans="1:3">
      <c r="A8" s="52"/>
      <c r="B8" s="12" t="s">
        <v>257</v>
      </c>
      <c r="C8" s="31">
        <v>71</v>
      </c>
    </row>
    <row r="9" spans="1:3">
      <c r="A9" s="52"/>
      <c r="B9" s="12" t="s">
        <v>258</v>
      </c>
      <c r="C9" s="31">
        <v>22</v>
      </c>
    </row>
    <row r="10" spans="1:3">
      <c r="A10" s="52"/>
      <c r="B10" s="12" t="s">
        <v>259</v>
      </c>
      <c r="C10" s="31">
        <v>15</v>
      </c>
    </row>
    <row r="11" spans="1:3">
      <c r="A11" s="52"/>
      <c r="B11" s="12" t="s">
        <v>260</v>
      </c>
      <c r="C11" s="31">
        <v>61</v>
      </c>
    </row>
    <row r="12" spans="1:3">
      <c r="A12" s="52"/>
      <c r="B12" s="12" t="s">
        <v>261</v>
      </c>
      <c r="C12" s="31">
        <v>36</v>
      </c>
    </row>
    <row r="13" spans="1:3">
      <c r="A13" s="52"/>
      <c r="B13" s="12" t="s">
        <v>262</v>
      </c>
      <c r="C13" s="31">
        <v>31</v>
      </c>
    </row>
    <row r="14" spans="1:3">
      <c r="A14" s="52"/>
      <c r="B14" s="12" t="s">
        <v>263</v>
      </c>
      <c r="C14" s="31">
        <v>22</v>
      </c>
    </row>
    <row r="15" spans="1:3">
      <c r="A15" s="52"/>
      <c r="B15" s="12" t="s">
        <v>264</v>
      </c>
      <c r="C15" s="31">
        <v>16</v>
      </c>
    </row>
    <row r="16" spans="1:3">
      <c r="A16" s="52"/>
      <c r="B16" s="12" t="s">
        <v>265</v>
      </c>
      <c r="C16" s="31">
        <v>64</v>
      </c>
    </row>
    <row r="17" spans="1:3">
      <c r="A17" s="52"/>
      <c r="B17" s="12" t="s">
        <v>266</v>
      </c>
      <c r="C17" s="31">
        <v>27</v>
      </c>
    </row>
    <row r="18" spans="1:3">
      <c r="A18" s="52"/>
      <c r="B18" s="12" t="s">
        <v>51</v>
      </c>
      <c r="C18" s="31">
        <v>36</v>
      </c>
    </row>
    <row r="19" spans="1:3">
      <c r="A19" s="51" t="s">
        <v>267</v>
      </c>
      <c r="B19" s="12" t="s">
        <v>268</v>
      </c>
      <c r="C19" s="31">
        <v>29</v>
      </c>
    </row>
    <row r="20" spans="1:3">
      <c r="A20" s="52"/>
      <c r="B20" s="12" t="s">
        <v>269</v>
      </c>
      <c r="C20" s="31">
        <v>71</v>
      </c>
    </row>
    <row r="21" spans="1:3">
      <c r="A21" s="52"/>
      <c r="B21" s="12" t="s">
        <v>270</v>
      </c>
      <c r="C21" s="31">
        <v>87</v>
      </c>
    </row>
    <row r="22" spans="1:3">
      <c r="A22" s="53"/>
      <c r="B22" s="12" t="s">
        <v>51</v>
      </c>
      <c r="C22" s="31">
        <v>25</v>
      </c>
    </row>
    <row r="23" spans="1:3">
      <c r="A23" s="51" t="s">
        <v>271</v>
      </c>
      <c r="B23" s="12" t="s">
        <v>272</v>
      </c>
      <c r="C23" s="31">
        <v>18</v>
      </c>
    </row>
    <row r="24" spans="1:3">
      <c r="A24" s="52"/>
      <c r="B24" s="11" t="s">
        <v>273</v>
      </c>
      <c r="C24" s="31">
        <v>11</v>
      </c>
    </row>
    <row r="25" spans="1:3">
      <c r="A25" s="52"/>
      <c r="B25" s="11" t="s">
        <v>274</v>
      </c>
      <c r="C25" s="31">
        <v>82</v>
      </c>
    </row>
    <row r="26" spans="1:3">
      <c r="A26" s="52"/>
      <c r="B26" s="11" t="s">
        <v>275</v>
      </c>
      <c r="C26" s="31">
        <v>23</v>
      </c>
    </row>
    <row r="27" spans="1:3">
      <c r="A27" s="52"/>
      <c r="B27" s="11" t="s">
        <v>276</v>
      </c>
      <c r="C27" s="31">
        <v>23</v>
      </c>
    </row>
    <row r="28" spans="1:3">
      <c r="A28" s="53"/>
      <c r="B28" s="11" t="s">
        <v>51</v>
      </c>
      <c r="C28" s="31">
        <v>12</v>
      </c>
    </row>
    <row r="29" spans="1:3">
      <c r="A29" s="51" t="s">
        <v>277</v>
      </c>
      <c r="B29" s="13" t="s">
        <v>278</v>
      </c>
      <c r="C29" s="31">
        <v>17</v>
      </c>
    </row>
    <row r="30" spans="1:3">
      <c r="A30" s="52"/>
      <c r="B30" s="13" t="s">
        <v>279</v>
      </c>
      <c r="C30" s="31">
        <v>19</v>
      </c>
    </row>
    <row r="31" spans="1:3">
      <c r="A31" s="52"/>
      <c r="B31" s="13" t="s">
        <v>280</v>
      </c>
      <c r="C31" s="31">
        <v>16</v>
      </c>
    </row>
    <row r="32" spans="1:3">
      <c r="A32" s="52"/>
      <c r="B32" s="13" t="s">
        <v>51</v>
      </c>
      <c r="C32" s="31">
        <v>32</v>
      </c>
    </row>
    <row r="33" spans="1:3">
      <c r="A33" s="51" t="s">
        <v>281</v>
      </c>
      <c r="B33" s="13" t="s">
        <v>282</v>
      </c>
      <c r="C33" s="31">
        <v>19</v>
      </c>
    </row>
    <row r="34" spans="1:3">
      <c r="A34" s="52"/>
      <c r="B34" s="13" t="s">
        <v>283</v>
      </c>
      <c r="C34" s="31">
        <v>11</v>
      </c>
    </row>
    <row r="35" spans="1:3">
      <c r="A35" s="52"/>
      <c r="B35" s="13" t="s">
        <v>284</v>
      </c>
      <c r="C35" s="31">
        <v>45</v>
      </c>
    </row>
    <row r="36" spans="1:3">
      <c r="A36" s="53"/>
      <c r="B36" s="13" t="s">
        <v>51</v>
      </c>
      <c r="C36" s="31">
        <v>38</v>
      </c>
    </row>
    <row r="37" spans="1:3">
      <c r="A37" s="49" t="s">
        <v>51</v>
      </c>
      <c r="B37" s="71"/>
      <c r="C37" s="31">
        <v>38</v>
      </c>
    </row>
    <row r="38" spans="1:3">
      <c r="A38" s="45" t="s">
        <v>13</v>
      </c>
      <c r="B38" s="46"/>
      <c r="C38" s="25">
        <f>SUM(C3:C37)</f>
        <v>1366</v>
      </c>
    </row>
    <row r="41" spans="1:3">
      <c r="A41" s="23" t="s">
        <v>319</v>
      </c>
    </row>
  </sheetData>
  <mergeCells count="8">
    <mergeCell ref="A33:A36"/>
    <mergeCell ref="A38:B38"/>
    <mergeCell ref="A37:B37"/>
    <mergeCell ref="A2:B2"/>
    <mergeCell ref="A3:A18"/>
    <mergeCell ref="A19:A22"/>
    <mergeCell ref="A23:A28"/>
    <mergeCell ref="A29:A32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41"/>
  <sheetViews>
    <sheetView tabSelected="1" zoomScaleNormal="100" zoomScaleSheetLayoutView="85" workbookViewId="0"/>
  </sheetViews>
  <sheetFormatPr defaultColWidth="9" defaultRowHeight="18.75"/>
  <cols>
    <col min="1" max="1" width="22.75" style="2" customWidth="1"/>
    <col min="2" max="2" width="46.25" style="2" bestFit="1" customWidth="1"/>
    <col min="3" max="9" width="23.625" style="2" customWidth="1"/>
    <col min="10" max="16384" width="9" style="2"/>
  </cols>
  <sheetData>
    <row r="1" spans="1:9" ht="19.5">
      <c r="A1" s="1" t="s">
        <v>420</v>
      </c>
    </row>
    <row r="2" spans="1:9">
      <c r="A2" s="47" t="s">
        <v>421</v>
      </c>
      <c r="B2" s="72"/>
      <c r="C2" s="14" t="s">
        <v>285</v>
      </c>
      <c r="D2" s="14" t="s">
        <v>286</v>
      </c>
      <c r="E2" s="14" t="s">
        <v>287</v>
      </c>
      <c r="F2" s="14" t="s">
        <v>288</v>
      </c>
      <c r="G2" s="14" t="s">
        <v>289</v>
      </c>
      <c r="H2" s="14" t="s">
        <v>290</v>
      </c>
      <c r="I2" s="3" t="s">
        <v>24</v>
      </c>
    </row>
    <row r="3" spans="1:9">
      <c r="A3" s="51" t="s">
        <v>326</v>
      </c>
      <c r="B3" s="12" t="s">
        <v>252</v>
      </c>
      <c r="C3" s="31">
        <v>97</v>
      </c>
      <c r="D3" s="31">
        <v>16</v>
      </c>
      <c r="E3" s="31">
        <v>34</v>
      </c>
      <c r="F3" s="31">
        <v>14</v>
      </c>
      <c r="G3" s="31">
        <v>24</v>
      </c>
      <c r="H3" s="31">
        <v>52</v>
      </c>
      <c r="I3" s="28">
        <f>SUM(C3:H3)</f>
        <v>237</v>
      </c>
    </row>
    <row r="4" spans="1:9">
      <c r="A4" s="52"/>
      <c r="B4" s="12" t="s">
        <v>253</v>
      </c>
      <c r="C4" s="31">
        <v>43</v>
      </c>
      <c r="D4" s="31">
        <v>1</v>
      </c>
      <c r="E4" s="31">
        <v>7</v>
      </c>
      <c r="F4" s="31">
        <v>2</v>
      </c>
      <c r="G4" s="31">
        <v>3</v>
      </c>
      <c r="H4" s="31">
        <v>7</v>
      </c>
      <c r="I4" s="29">
        <f t="shared" ref="I4:I37" si="0">SUM(C4:H4)</f>
        <v>63</v>
      </c>
    </row>
    <row r="5" spans="1:9">
      <c r="A5" s="52"/>
      <c r="B5" s="12" t="s">
        <v>254</v>
      </c>
      <c r="C5" s="31">
        <v>1</v>
      </c>
      <c r="D5" s="31">
        <v>1</v>
      </c>
      <c r="E5" s="31">
        <v>2</v>
      </c>
      <c r="F5" s="31">
        <v>0</v>
      </c>
      <c r="G5" s="31">
        <v>1</v>
      </c>
      <c r="H5" s="31">
        <v>2</v>
      </c>
      <c r="I5" s="24">
        <f t="shared" si="0"/>
        <v>7</v>
      </c>
    </row>
    <row r="6" spans="1:9">
      <c r="A6" s="52"/>
      <c r="B6" s="12" t="s">
        <v>255</v>
      </c>
      <c r="C6" s="31">
        <v>8</v>
      </c>
      <c r="D6" s="31">
        <v>2</v>
      </c>
      <c r="E6" s="31">
        <v>0</v>
      </c>
      <c r="F6" s="31">
        <v>0</v>
      </c>
      <c r="G6" s="31">
        <v>5</v>
      </c>
      <c r="H6" s="31">
        <v>4</v>
      </c>
      <c r="I6" s="24">
        <f t="shared" si="0"/>
        <v>19</v>
      </c>
    </row>
    <row r="7" spans="1:9">
      <c r="A7" s="52"/>
      <c r="B7" s="12" t="s">
        <v>256</v>
      </c>
      <c r="C7" s="31">
        <v>16</v>
      </c>
      <c r="D7" s="31">
        <v>0</v>
      </c>
      <c r="E7" s="31">
        <v>0</v>
      </c>
      <c r="F7" s="31">
        <v>1</v>
      </c>
      <c r="G7" s="31">
        <v>0</v>
      </c>
      <c r="H7" s="31">
        <v>6</v>
      </c>
      <c r="I7" s="24">
        <f t="shared" si="0"/>
        <v>23</v>
      </c>
    </row>
    <row r="8" spans="1:9">
      <c r="A8" s="52"/>
      <c r="B8" s="12" t="s">
        <v>257</v>
      </c>
      <c r="C8" s="31">
        <v>41</v>
      </c>
      <c r="D8" s="31">
        <v>3</v>
      </c>
      <c r="E8" s="31">
        <v>13</v>
      </c>
      <c r="F8" s="31">
        <v>3</v>
      </c>
      <c r="G8" s="31">
        <v>6</v>
      </c>
      <c r="H8" s="31">
        <v>5</v>
      </c>
      <c r="I8" s="24">
        <f t="shared" si="0"/>
        <v>71</v>
      </c>
    </row>
    <row r="9" spans="1:9">
      <c r="A9" s="52"/>
      <c r="B9" s="12" t="s">
        <v>258</v>
      </c>
      <c r="C9" s="31">
        <v>14</v>
      </c>
      <c r="D9" s="31">
        <v>2</v>
      </c>
      <c r="E9" s="31">
        <v>1</v>
      </c>
      <c r="F9" s="31">
        <v>0</v>
      </c>
      <c r="G9" s="31">
        <v>0</v>
      </c>
      <c r="H9" s="31">
        <v>5</v>
      </c>
      <c r="I9" s="24">
        <f t="shared" si="0"/>
        <v>22</v>
      </c>
    </row>
    <row r="10" spans="1:9">
      <c r="A10" s="52"/>
      <c r="B10" s="12" t="s">
        <v>259</v>
      </c>
      <c r="C10" s="31">
        <v>7</v>
      </c>
      <c r="D10" s="31">
        <v>0</v>
      </c>
      <c r="E10" s="31">
        <v>5</v>
      </c>
      <c r="F10" s="31">
        <v>0</v>
      </c>
      <c r="G10" s="31">
        <v>1</v>
      </c>
      <c r="H10" s="31">
        <v>2</v>
      </c>
      <c r="I10" s="24">
        <f t="shared" si="0"/>
        <v>15</v>
      </c>
    </row>
    <row r="11" spans="1:9">
      <c r="A11" s="52"/>
      <c r="B11" s="12" t="s">
        <v>260</v>
      </c>
      <c r="C11" s="31">
        <v>39</v>
      </c>
      <c r="D11" s="31">
        <v>2</v>
      </c>
      <c r="E11" s="31">
        <v>4</v>
      </c>
      <c r="F11" s="31">
        <v>3</v>
      </c>
      <c r="G11" s="31">
        <v>4</v>
      </c>
      <c r="H11" s="31">
        <v>9</v>
      </c>
      <c r="I11" s="24">
        <f t="shared" si="0"/>
        <v>61</v>
      </c>
    </row>
    <row r="12" spans="1:9">
      <c r="A12" s="52"/>
      <c r="B12" s="12" t="s">
        <v>261</v>
      </c>
      <c r="C12" s="31">
        <v>32</v>
      </c>
      <c r="D12" s="31">
        <v>0</v>
      </c>
      <c r="E12" s="31">
        <v>1</v>
      </c>
      <c r="F12" s="31">
        <v>1</v>
      </c>
      <c r="G12" s="31">
        <v>0</v>
      </c>
      <c r="H12" s="31">
        <v>2</v>
      </c>
      <c r="I12" s="24">
        <f t="shared" si="0"/>
        <v>36</v>
      </c>
    </row>
    <row r="13" spans="1:9">
      <c r="A13" s="52"/>
      <c r="B13" s="12" t="s">
        <v>262</v>
      </c>
      <c r="C13" s="31">
        <v>13</v>
      </c>
      <c r="D13" s="31">
        <v>2</v>
      </c>
      <c r="E13" s="31">
        <v>1</v>
      </c>
      <c r="F13" s="31">
        <v>1</v>
      </c>
      <c r="G13" s="31">
        <v>5</v>
      </c>
      <c r="H13" s="31">
        <v>9</v>
      </c>
      <c r="I13" s="24">
        <f t="shared" si="0"/>
        <v>31</v>
      </c>
    </row>
    <row r="14" spans="1:9">
      <c r="A14" s="52"/>
      <c r="B14" s="12" t="s">
        <v>263</v>
      </c>
      <c r="C14" s="31">
        <v>10</v>
      </c>
      <c r="D14" s="31">
        <v>1</v>
      </c>
      <c r="E14" s="31">
        <v>4</v>
      </c>
      <c r="F14" s="31">
        <v>1</v>
      </c>
      <c r="G14" s="31">
        <v>3</v>
      </c>
      <c r="H14" s="31">
        <v>3</v>
      </c>
      <c r="I14" s="24">
        <f t="shared" si="0"/>
        <v>22</v>
      </c>
    </row>
    <row r="15" spans="1:9">
      <c r="A15" s="52"/>
      <c r="B15" s="12" t="s">
        <v>264</v>
      </c>
      <c r="C15" s="31">
        <v>11</v>
      </c>
      <c r="D15" s="31">
        <v>1</v>
      </c>
      <c r="E15" s="31">
        <v>2</v>
      </c>
      <c r="F15" s="31">
        <v>1</v>
      </c>
      <c r="G15" s="31">
        <v>0</v>
      </c>
      <c r="H15" s="31">
        <v>1</v>
      </c>
      <c r="I15" s="24">
        <f t="shared" si="0"/>
        <v>16</v>
      </c>
    </row>
    <row r="16" spans="1:9">
      <c r="A16" s="52"/>
      <c r="B16" s="12" t="s">
        <v>265</v>
      </c>
      <c r="C16" s="31">
        <v>35</v>
      </c>
      <c r="D16" s="31">
        <v>4</v>
      </c>
      <c r="E16" s="31">
        <v>13</v>
      </c>
      <c r="F16" s="31">
        <v>1</v>
      </c>
      <c r="G16" s="31">
        <v>2</v>
      </c>
      <c r="H16" s="31">
        <v>9</v>
      </c>
      <c r="I16" s="24">
        <f t="shared" si="0"/>
        <v>64</v>
      </c>
    </row>
    <row r="17" spans="1:9">
      <c r="A17" s="52"/>
      <c r="B17" s="12" t="s">
        <v>266</v>
      </c>
      <c r="C17" s="31">
        <v>13</v>
      </c>
      <c r="D17" s="31">
        <v>2</v>
      </c>
      <c r="E17" s="31">
        <v>4</v>
      </c>
      <c r="F17" s="31">
        <v>2</v>
      </c>
      <c r="G17" s="31">
        <v>3</v>
      </c>
      <c r="H17" s="31">
        <v>3</v>
      </c>
      <c r="I17" s="24">
        <f t="shared" si="0"/>
        <v>27</v>
      </c>
    </row>
    <row r="18" spans="1:9">
      <c r="A18" s="52"/>
      <c r="B18" s="12" t="s">
        <v>51</v>
      </c>
      <c r="C18" s="31">
        <v>25</v>
      </c>
      <c r="D18" s="31">
        <v>0</v>
      </c>
      <c r="E18" s="31">
        <v>9</v>
      </c>
      <c r="F18" s="31">
        <v>0</v>
      </c>
      <c r="G18" s="31">
        <v>1</v>
      </c>
      <c r="H18" s="31">
        <v>1</v>
      </c>
      <c r="I18" s="24">
        <f t="shared" si="0"/>
        <v>36</v>
      </c>
    </row>
    <row r="19" spans="1:9">
      <c r="A19" s="51" t="s">
        <v>267</v>
      </c>
      <c r="B19" s="12" t="s">
        <v>268</v>
      </c>
      <c r="C19" s="31">
        <v>21</v>
      </c>
      <c r="D19" s="31">
        <v>0</v>
      </c>
      <c r="E19" s="31">
        <v>4</v>
      </c>
      <c r="F19" s="31">
        <v>2</v>
      </c>
      <c r="G19" s="31">
        <v>1</v>
      </c>
      <c r="H19" s="31">
        <v>1</v>
      </c>
      <c r="I19" s="24">
        <f t="shared" si="0"/>
        <v>29</v>
      </c>
    </row>
    <row r="20" spans="1:9">
      <c r="A20" s="52"/>
      <c r="B20" s="12" t="s">
        <v>269</v>
      </c>
      <c r="C20" s="31">
        <v>29</v>
      </c>
      <c r="D20" s="31">
        <v>6</v>
      </c>
      <c r="E20" s="31">
        <v>9</v>
      </c>
      <c r="F20" s="31">
        <v>3</v>
      </c>
      <c r="G20" s="31">
        <v>11</v>
      </c>
      <c r="H20" s="31">
        <v>13</v>
      </c>
      <c r="I20" s="24">
        <f t="shared" si="0"/>
        <v>71</v>
      </c>
    </row>
    <row r="21" spans="1:9">
      <c r="A21" s="52"/>
      <c r="B21" s="12" t="s">
        <v>270</v>
      </c>
      <c r="C21" s="31">
        <v>58</v>
      </c>
      <c r="D21" s="31">
        <v>3</v>
      </c>
      <c r="E21" s="31">
        <v>6</v>
      </c>
      <c r="F21" s="31">
        <v>4</v>
      </c>
      <c r="G21" s="31">
        <v>6</v>
      </c>
      <c r="H21" s="31">
        <v>10</v>
      </c>
      <c r="I21" s="24">
        <f t="shared" si="0"/>
        <v>87</v>
      </c>
    </row>
    <row r="22" spans="1:9">
      <c r="A22" s="53"/>
      <c r="B22" s="12" t="s">
        <v>51</v>
      </c>
      <c r="C22" s="31">
        <v>8</v>
      </c>
      <c r="D22" s="31">
        <v>0</v>
      </c>
      <c r="E22" s="31">
        <v>3</v>
      </c>
      <c r="F22" s="31">
        <v>3</v>
      </c>
      <c r="G22" s="31">
        <v>1</v>
      </c>
      <c r="H22" s="31">
        <v>10</v>
      </c>
      <c r="I22" s="24">
        <f t="shared" si="0"/>
        <v>25</v>
      </c>
    </row>
    <row r="23" spans="1:9">
      <c r="A23" s="51" t="s">
        <v>271</v>
      </c>
      <c r="B23" s="12" t="s">
        <v>272</v>
      </c>
      <c r="C23" s="31">
        <v>8</v>
      </c>
      <c r="D23" s="31">
        <v>1</v>
      </c>
      <c r="E23" s="31">
        <v>1</v>
      </c>
      <c r="F23" s="31">
        <v>1</v>
      </c>
      <c r="G23" s="31">
        <v>2</v>
      </c>
      <c r="H23" s="31">
        <v>5</v>
      </c>
      <c r="I23" s="24">
        <f t="shared" si="0"/>
        <v>18</v>
      </c>
    </row>
    <row r="24" spans="1:9">
      <c r="A24" s="52"/>
      <c r="B24" s="11" t="s">
        <v>273</v>
      </c>
      <c r="C24" s="31">
        <v>7</v>
      </c>
      <c r="D24" s="31">
        <v>4</v>
      </c>
      <c r="E24" s="31">
        <v>0</v>
      </c>
      <c r="F24" s="31">
        <v>0</v>
      </c>
      <c r="G24" s="31">
        <v>0</v>
      </c>
      <c r="H24" s="31">
        <v>0</v>
      </c>
      <c r="I24" s="24">
        <f t="shared" si="0"/>
        <v>11</v>
      </c>
    </row>
    <row r="25" spans="1:9">
      <c r="A25" s="52"/>
      <c r="B25" s="11" t="s">
        <v>274</v>
      </c>
      <c r="C25" s="31">
        <v>40</v>
      </c>
      <c r="D25" s="31">
        <v>0</v>
      </c>
      <c r="E25" s="31">
        <v>31</v>
      </c>
      <c r="F25" s="31">
        <v>8</v>
      </c>
      <c r="G25" s="31">
        <v>0</v>
      </c>
      <c r="H25" s="31">
        <v>3</v>
      </c>
      <c r="I25" s="24">
        <f t="shared" si="0"/>
        <v>82</v>
      </c>
    </row>
    <row r="26" spans="1:9">
      <c r="A26" s="52"/>
      <c r="B26" s="11" t="s">
        <v>275</v>
      </c>
      <c r="C26" s="31">
        <v>13</v>
      </c>
      <c r="D26" s="31">
        <v>0</v>
      </c>
      <c r="E26" s="31">
        <v>2</v>
      </c>
      <c r="F26" s="31">
        <v>2</v>
      </c>
      <c r="G26" s="31">
        <v>2</v>
      </c>
      <c r="H26" s="31">
        <v>4</v>
      </c>
      <c r="I26" s="24">
        <f t="shared" si="0"/>
        <v>23</v>
      </c>
    </row>
    <row r="27" spans="1:9">
      <c r="A27" s="52"/>
      <c r="B27" s="11" t="s">
        <v>276</v>
      </c>
      <c r="C27" s="31">
        <v>18</v>
      </c>
      <c r="D27" s="31">
        <v>0</v>
      </c>
      <c r="E27" s="31">
        <v>0</v>
      </c>
      <c r="F27" s="31">
        <v>0</v>
      </c>
      <c r="G27" s="31">
        <v>3</v>
      </c>
      <c r="H27" s="31">
        <v>2</v>
      </c>
      <c r="I27" s="24">
        <f t="shared" si="0"/>
        <v>23</v>
      </c>
    </row>
    <row r="28" spans="1:9">
      <c r="A28" s="53"/>
      <c r="B28" s="11" t="s">
        <v>51</v>
      </c>
      <c r="C28" s="31">
        <v>4</v>
      </c>
      <c r="D28" s="31">
        <v>0</v>
      </c>
      <c r="E28" s="31">
        <v>1</v>
      </c>
      <c r="F28" s="31">
        <v>0</v>
      </c>
      <c r="G28" s="31">
        <v>2</v>
      </c>
      <c r="H28" s="31">
        <v>5</v>
      </c>
      <c r="I28" s="24">
        <f t="shared" si="0"/>
        <v>12</v>
      </c>
    </row>
    <row r="29" spans="1:9">
      <c r="A29" s="51" t="s">
        <v>277</v>
      </c>
      <c r="B29" s="13" t="s">
        <v>278</v>
      </c>
      <c r="C29" s="31">
        <v>14</v>
      </c>
      <c r="D29" s="31">
        <v>0</v>
      </c>
      <c r="E29" s="31">
        <v>1</v>
      </c>
      <c r="F29" s="31">
        <v>0</v>
      </c>
      <c r="G29" s="31">
        <v>1</v>
      </c>
      <c r="H29" s="31">
        <v>1</v>
      </c>
      <c r="I29" s="24">
        <f t="shared" si="0"/>
        <v>17</v>
      </c>
    </row>
    <row r="30" spans="1:9">
      <c r="A30" s="52"/>
      <c r="B30" s="13" t="s">
        <v>279</v>
      </c>
      <c r="C30" s="31">
        <v>5</v>
      </c>
      <c r="D30" s="31">
        <v>0</v>
      </c>
      <c r="E30" s="31">
        <v>2</v>
      </c>
      <c r="F30" s="31">
        <v>4</v>
      </c>
      <c r="G30" s="31">
        <v>1</v>
      </c>
      <c r="H30" s="31">
        <v>7</v>
      </c>
      <c r="I30" s="24">
        <f t="shared" si="0"/>
        <v>19</v>
      </c>
    </row>
    <row r="31" spans="1:9">
      <c r="A31" s="52"/>
      <c r="B31" s="13" t="s">
        <v>280</v>
      </c>
      <c r="C31" s="31">
        <v>15</v>
      </c>
      <c r="D31" s="31">
        <v>0</v>
      </c>
      <c r="E31" s="31">
        <v>0</v>
      </c>
      <c r="F31" s="31">
        <v>0</v>
      </c>
      <c r="G31" s="31">
        <v>0</v>
      </c>
      <c r="H31" s="31">
        <v>1</v>
      </c>
      <c r="I31" s="24">
        <f t="shared" si="0"/>
        <v>16</v>
      </c>
    </row>
    <row r="32" spans="1:9">
      <c r="A32" s="52"/>
      <c r="B32" s="13" t="s">
        <v>51</v>
      </c>
      <c r="C32" s="31">
        <v>14</v>
      </c>
      <c r="D32" s="31">
        <v>0</v>
      </c>
      <c r="E32" s="31">
        <v>12</v>
      </c>
      <c r="F32" s="31">
        <v>0</v>
      </c>
      <c r="G32" s="31">
        <v>3</v>
      </c>
      <c r="H32" s="31">
        <v>3</v>
      </c>
      <c r="I32" s="24">
        <f t="shared" si="0"/>
        <v>32</v>
      </c>
    </row>
    <row r="33" spans="1:9">
      <c r="A33" s="51" t="s">
        <v>281</v>
      </c>
      <c r="B33" s="13" t="s">
        <v>282</v>
      </c>
      <c r="C33" s="31">
        <v>16</v>
      </c>
      <c r="D33" s="31">
        <v>0</v>
      </c>
      <c r="E33" s="31">
        <v>1</v>
      </c>
      <c r="F33" s="31">
        <v>0</v>
      </c>
      <c r="G33" s="31">
        <v>0</v>
      </c>
      <c r="H33" s="31">
        <v>2</v>
      </c>
      <c r="I33" s="24">
        <f t="shared" si="0"/>
        <v>19</v>
      </c>
    </row>
    <row r="34" spans="1:9">
      <c r="A34" s="52"/>
      <c r="B34" s="13" t="s">
        <v>283</v>
      </c>
      <c r="C34" s="31">
        <v>6</v>
      </c>
      <c r="D34" s="31">
        <v>0</v>
      </c>
      <c r="E34" s="31">
        <v>0</v>
      </c>
      <c r="F34" s="31">
        <v>0</v>
      </c>
      <c r="G34" s="31">
        <v>0</v>
      </c>
      <c r="H34" s="31">
        <v>5</v>
      </c>
      <c r="I34" s="24">
        <f t="shared" si="0"/>
        <v>11</v>
      </c>
    </row>
    <row r="35" spans="1:9">
      <c r="A35" s="52"/>
      <c r="B35" s="13" t="s">
        <v>284</v>
      </c>
      <c r="C35" s="31">
        <v>26</v>
      </c>
      <c r="D35" s="31">
        <v>1</v>
      </c>
      <c r="E35" s="31">
        <v>2</v>
      </c>
      <c r="F35" s="31">
        <v>5</v>
      </c>
      <c r="G35" s="31">
        <v>0</v>
      </c>
      <c r="H35" s="31">
        <v>11</v>
      </c>
      <c r="I35" s="24">
        <f t="shared" si="0"/>
        <v>45</v>
      </c>
    </row>
    <row r="36" spans="1:9">
      <c r="A36" s="53"/>
      <c r="B36" s="13" t="s">
        <v>51</v>
      </c>
      <c r="C36" s="31">
        <v>19</v>
      </c>
      <c r="D36" s="31">
        <v>1</v>
      </c>
      <c r="E36" s="31">
        <v>6</v>
      </c>
      <c r="F36" s="31">
        <v>0</v>
      </c>
      <c r="G36" s="31">
        <v>4</v>
      </c>
      <c r="H36" s="31">
        <v>8</v>
      </c>
      <c r="I36" s="24">
        <f t="shared" si="0"/>
        <v>38</v>
      </c>
    </row>
    <row r="37" spans="1:9">
      <c r="A37" s="49" t="s">
        <v>51</v>
      </c>
      <c r="B37" s="71"/>
      <c r="C37" s="31">
        <v>12</v>
      </c>
      <c r="D37" s="31">
        <v>0</v>
      </c>
      <c r="E37" s="31">
        <v>12</v>
      </c>
      <c r="F37" s="31">
        <v>0</v>
      </c>
      <c r="G37" s="31">
        <v>3</v>
      </c>
      <c r="H37" s="31">
        <v>11</v>
      </c>
      <c r="I37" s="24">
        <f t="shared" si="0"/>
        <v>38</v>
      </c>
    </row>
    <row r="38" spans="1:9">
      <c r="A38" s="45" t="s">
        <v>13</v>
      </c>
      <c r="B38" s="46"/>
      <c r="C38" s="27">
        <f>SUM(C3:C37)</f>
        <v>738</v>
      </c>
      <c r="D38" s="27">
        <f t="shared" ref="D38:I38" si="1">SUM(D3:D37)</f>
        <v>53</v>
      </c>
      <c r="E38" s="27">
        <f t="shared" si="1"/>
        <v>193</v>
      </c>
      <c r="F38" s="27">
        <f t="shared" si="1"/>
        <v>62</v>
      </c>
      <c r="G38" s="27">
        <f t="shared" si="1"/>
        <v>98</v>
      </c>
      <c r="H38" s="27">
        <f t="shared" si="1"/>
        <v>222</v>
      </c>
      <c r="I38" s="27">
        <f t="shared" si="1"/>
        <v>1366</v>
      </c>
    </row>
    <row r="41" spans="1:9">
      <c r="A41" s="23" t="s">
        <v>319</v>
      </c>
    </row>
  </sheetData>
  <mergeCells count="8">
    <mergeCell ref="A37:B37"/>
    <mergeCell ref="A38:B38"/>
    <mergeCell ref="A2:B2"/>
    <mergeCell ref="A3:A18"/>
    <mergeCell ref="A19:A22"/>
    <mergeCell ref="A23:A28"/>
    <mergeCell ref="A29:A32"/>
    <mergeCell ref="A33:A36"/>
  </mergeCells>
  <phoneticPr fontId="2"/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281E-5C6E-451C-8491-133ED9CD52A9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393</v>
      </c>
    </row>
    <row r="2" spans="1:2">
      <c r="A2" s="5" t="s">
        <v>390</v>
      </c>
      <c r="B2" s="6" t="s">
        <v>389</v>
      </c>
    </row>
    <row r="3" spans="1:2">
      <c r="A3" s="30">
        <v>0</v>
      </c>
      <c r="B3" s="31">
        <v>33</v>
      </c>
    </row>
    <row r="4" spans="1:2">
      <c r="A4" s="30">
        <v>1</v>
      </c>
      <c r="B4" s="31">
        <v>59</v>
      </c>
    </row>
    <row r="5" spans="1:2">
      <c r="A5" s="30">
        <v>2</v>
      </c>
      <c r="B5" s="31">
        <v>845</v>
      </c>
    </row>
    <row r="6" spans="1:2">
      <c r="A6" s="30">
        <v>3</v>
      </c>
      <c r="B6" s="31">
        <v>3521</v>
      </c>
    </row>
    <row r="7" spans="1:2">
      <c r="A7" s="30">
        <v>4</v>
      </c>
      <c r="B7" s="31">
        <v>3276</v>
      </c>
    </row>
    <row r="8" spans="1:2">
      <c r="A8" s="30">
        <v>5</v>
      </c>
      <c r="B8" s="31">
        <v>1635</v>
      </c>
    </row>
    <row r="9" spans="1:2">
      <c r="A9" s="16" t="s">
        <v>388</v>
      </c>
      <c r="B9" s="31">
        <v>1850</v>
      </c>
    </row>
    <row r="10" spans="1:2">
      <c r="A10" s="6" t="s">
        <v>13</v>
      </c>
      <c r="B10" s="25">
        <f>SUM(B3:B9)</f>
        <v>11219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"/>
  <sheetViews>
    <sheetView tabSelected="1" zoomScaleNormal="100" zoomScaleSheetLayoutView="100" workbookViewId="0"/>
  </sheetViews>
  <sheetFormatPr defaultColWidth="9" defaultRowHeight="18.75"/>
  <cols>
    <col min="1" max="1" width="23.75" style="2" customWidth="1"/>
    <col min="2" max="2" width="16.5" style="2" customWidth="1"/>
    <col min="3" max="16384" width="9" style="2"/>
  </cols>
  <sheetData>
    <row r="1" spans="1:2" ht="19.5">
      <c r="A1" s="1" t="s">
        <v>394</v>
      </c>
    </row>
    <row r="2" spans="1:2">
      <c r="A2" s="3" t="s">
        <v>292</v>
      </c>
      <c r="B2" s="3" t="s">
        <v>24</v>
      </c>
    </row>
    <row r="3" spans="1:2">
      <c r="A3" s="16" t="s">
        <v>428</v>
      </c>
      <c r="B3" s="25">
        <v>6</v>
      </c>
    </row>
    <row r="4" spans="1:2">
      <c r="A4" s="31" t="s">
        <v>429</v>
      </c>
      <c r="B4" s="31">
        <v>16</v>
      </c>
    </row>
    <row r="5" spans="1:2">
      <c r="A5" s="31" t="s">
        <v>430</v>
      </c>
      <c r="B5" s="31">
        <v>43</v>
      </c>
    </row>
    <row r="6" spans="1:2">
      <c r="A6" s="31" t="s">
        <v>431</v>
      </c>
      <c r="B6" s="31">
        <v>35</v>
      </c>
    </row>
    <row r="7" spans="1:2">
      <c r="A7" s="31" t="s">
        <v>432</v>
      </c>
      <c r="B7" s="31">
        <v>117</v>
      </c>
    </row>
    <row r="8" spans="1:2">
      <c r="A8" s="31" t="s">
        <v>433</v>
      </c>
      <c r="B8" s="31">
        <v>217</v>
      </c>
    </row>
    <row r="9" spans="1:2">
      <c r="A9" s="3" t="s">
        <v>13</v>
      </c>
      <c r="B9" s="25">
        <f ca="1">SUM(B3:INDIRECT(ADDRESS(ROW()-1,COLUMN())))</f>
        <v>434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83838-DA32-4833-BEED-46780AA1342F}">
  <sheetPr>
    <pageSetUpPr fitToPage="1"/>
  </sheetPr>
  <dimension ref="A1:B50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395</v>
      </c>
    </row>
    <row r="2" spans="1:2">
      <c r="A2" s="5" t="s">
        <v>340</v>
      </c>
      <c r="B2" s="3" t="s">
        <v>24</v>
      </c>
    </row>
    <row r="3" spans="1:2">
      <c r="A3" s="16" t="s">
        <v>341</v>
      </c>
      <c r="B3" s="31">
        <v>16</v>
      </c>
    </row>
    <row r="4" spans="1:2">
      <c r="A4" s="16" t="s">
        <v>342</v>
      </c>
      <c r="B4" s="31">
        <v>1</v>
      </c>
    </row>
    <row r="5" spans="1:2">
      <c r="A5" s="16" t="s">
        <v>343</v>
      </c>
      <c r="B5" s="31">
        <v>4</v>
      </c>
    </row>
    <row r="6" spans="1:2">
      <c r="A6" s="16" t="s">
        <v>344</v>
      </c>
      <c r="B6" s="31">
        <v>5</v>
      </c>
    </row>
    <row r="7" spans="1:2">
      <c r="A7" s="16" t="s">
        <v>345</v>
      </c>
      <c r="B7" s="31">
        <v>0</v>
      </c>
    </row>
    <row r="8" spans="1:2">
      <c r="A8" s="16" t="s">
        <v>346</v>
      </c>
      <c r="B8" s="31">
        <v>2</v>
      </c>
    </row>
    <row r="9" spans="1:2">
      <c r="A9" s="16" t="s">
        <v>347</v>
      </c>
      <c r="B9" s="31">
        <v>5</v>
      </c>
    </row>
    <row r="10" spans="1:2">
      <c r="A10" s="16" t="s">
        <v>348</v>
      </c>
      <c r="B10" s="31">
        <v>5</v>
      </c>
    </row>
    <row r="11" spans="1:2">
      <c r="A11" s="16" t="s">
        <v>349</v>
      </c>
      <c r="B11" s="31">
        <v>3</v>
      </c>
    </row>
    <row r="12" spans="1:2">
      <c r="A12" s="16" t="s">
        <v>350</v>
      </c>
      <c r="B12" s="31">
        <v>7</v>
      </c>
    </row>
    <row r="13" spans="1:2">
      <c r="A13" s="16" t="s">
        <v>351</v>
      </c>
      <c r="B13" s="31">
        <v>19</v>
      </c>
    </row>
    <row r="14" spans="1:2">
      <c r="A14" s="16" t="s">
        <v>352</v>
      </c>
      <c r="B14" s="31">
        <v>72</v>
      </c>
    </row>
    <row r="15" spans="1:2">
      <c r="A15" s="16" t="s">
        <v>353</v>
      </c>
      <c r="B15" s="31">
        <v>60</v>
      </c>
    </row>
    <row r="16" spans="1:2">
      <c r="A16" s="16" t="s">
        <v>354</v>
      </c>
      <c r="B16" s="31">
        <v>42</v>
      </c>
    </row>
    <row r="17" spans="1:2">
      <c r="A17" s="16" t="s">
        <v>355</v>
      </c>
      <c r="B17" s="31">
        <v>1</v>
      </c>
    </row>
    <row r="18" spans="1:2">
      <c r="A18" s="16" t="s">
        <v>356</v>
      </c>
      <c r="B18" s="31">
        <v>4</v>
      </c>
    </row>
    <row r="19" spans="1:2">
      <c r="A19" s="16" t="s">
        <v>357</v>
      </c>
      <c r="B19" s="31">
        <v>9</v>
      </c>
    </row>
    <row r="20" spans="1:2">
      <c r="A20" s="16" t="s">
        <v>358</v>
      </c>
      <c r="B20" s="31">
        <v>5</v>
      </c>
    </row>
    <row r="21" spans="1:2">
      <c r="A21" s="16" t="s">
        <v>359</v>
      </c>
      <c r="B21" s="31">
        <v>1</v>
      </c>
    </row>
    <row r="22" spans="1:2">
      <c r="A22" s="16" t="s">
        <v>360</v>
      </c>
      <c r="B22" s="31">
        <v>1</v>
      </c>
    </row>
    <row r="23" spans="1:2">
      <c r="A23" s="16" t="s">
        <v>361</v>
      </c>
      <c r="B23" s="31">
        <v>4</v>
      </c>
    </row>
    <row r="24" spans="1:2">
      <c r="A24" s="16" t="s">
        <v>362</v>
      </c>
      <c r="B24" s="31">
        <v>16</v>
      </c>
    </row>
    <row r="25" spans="1:2">
      <c r="A25" s="16" t="s">
        <v>363</v>
      </c>
      <c r="B25" s="31">
        <v>36</v>
      </c>
    </row>
    <row r="26" spans="1:2">
      <c r="A26" s="16" t="s">
        <v>364</v>
      </c>
      <c r="B26" s="31">
        <v>3</v>
      </c>
    </row>
    <row r="27" spans="1:2">
      <c r="A27" s="16" t="s">
        <v>365</v>
      </c>
      <c r="B27" s="31">
        <v>2</v>
      </c>
    </row>
    <row r="28" spans="1:2">
      <c r="A28" s="16" t="s">
        <v>366</v>
      </c>
      <c r="B28" s="31">
        <v>6</v>
      </c>
    </row>
    <row r="29" spans="1:2">
      <c r="A29" s="16" t="s">
        <v>367</v>
      </c>
      <c r="B29" s="31">
        <v>30</v>
      </c>
    </row>
    <row r="30" spans="1:2">
      <c r="A30" s="16" t="s">
        <v>368</v>
      </c>
      <c r="B30" s="31">
        <v>11</v>
      </c>
    </row>
    <row r="31" spans="1:2">
      <c r="A31" s="16" t="s">
        <v>369</v>
      </c>
      <c r="B31" s="31">
        <v>2</v>
      </c>
    </row>
    <row r="32" spans="1:2">
      <c r="A32" s="16" t="s">
        <v>370</v>
      </c>
      <c r="B32" s="31">
        <v>0</v>
      </c>
    </row>
    <row r="33" spans="1:2">
      <c r="A33" s="16" t="s">
        <v>371</v>
      </c>
      <c r="B33" s="31">
        <v>1</v>
      </c>
    </row>
    <row r="34" spans="1:2">
      <c r="A34" s="16" t="s">
        <v>372</v>
      </c>
      <c r="B34" s="31">
        <v>2</v>
      </c>
    </row>
    <row r="35" spans="1:2">
      <c r="A35" s="16" t="s">
        <v>373</v>
      </c>
      <c r="B35" s="31">
        <v>2</v>
      </c>
    </row>
    <row r="36" spans="1:2">
      <c r="A36" s="16" t="s">
        <v>374</v>
      </c>
      <c r="B36" s="31">
        <v>4</v>
      </c>
    </row>
    <row r="37" spans="1:2">
      <c r="A37" s="16" t="s">
        <v>375</v>
      </c>
      <c r="B37" s="31">
        <v>1</v>
      </c>
    </row>
    <row r="38" spans="1:2">
      <c r="A38" s="16" t="s">
        <v>376</v>
      </c>
      <c r="B38" s="31">
        <v>1</v>
      </c>
    </row>
    <row r="39" spans="1:2">
      <c r="A39" s="16" t="s">
        <v>377</v>
      </c>
      <c r="B39" s="31">
        <v>2</v>
      </c>
    </row>
    <row r="40" spans="1:2">
      <c r="A40" s="16" t="s">
        <v>378</v>
      </c>
      <c r="B40" s="31">
        <v>11</v>
      </c>
    </row>
    <row r="41" spans="1:2">
      <c r="A41" s="16" t="s">
        <v>379</v>
      </c>
      <c r="B41" s="31">
        <v>4</v>
      </c>
    </row>
    <row r="42" spans="1:2">
      <c r="A42" s="16" t="s">
        <v>380</v>
      </c>
      <c r="B42" s="31">
        <v>8</v>
      </c>
    </row>
    <row r="43" spans="1:2">
      <c r="A43" s="16" t="s">
        <v>381</v>
      </c>
      <c r="B43" s="31">
        <v>5</v>
      </c>
    </row>
    <row r="44" spans="1:2">
      <c r="A44" s="16" t="s">
        <v>382</v>
      </c>
      <c r="B44" s="31">
        <v>1</v>
      </c>
    </row>
    <row r="45" spans="1:2">
      <c r="A45" s="16" t="s">
        <v>383</v>
      </c>
      <c r="B45" s="31">
        <v>6</v>
      </c>
    </row>
    <row r="46" spans="1:2">
      <c r="A46" s="16" t="s">
        <v>384</v>
      </c>
      <c r="B46" s="31">
        <v>1</v>
      </c>
    </row>
    <row r="47" spans="1:2">
      <c r="A47" s="16" t="s">
        <v>385</v>
      </c>
      <c r="B47" s="31">
        <v>9</v>
      </c>
    </row>
    <row r="48" spans="1:2">
      <c r="A48" s="16" t="s">
        <v>386</v>
      </c>
      <c r="B48" s="31">
        <v>3</v>
      </c>
    </row>
    <row r="49" spans="1:2">
      <c r="A49" s="16" t="s">
        <v>387</v>
      </c>
      <c r="B49" s="31">
        <v>1</v>
      </c>
    </row>
    <row r="50" spans="1:2">
      <c r="A50" s="6" t="s">
        <v>13</v>
      </c>
      <c r="B50" s="25">
        <f>SUM(B3:B49)</f>
        <v>434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5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396</v>
      </c>
    </row>
    <row r="2" spans="1:2">
      <c r="A2" s="5" t="s">
        <v>14</v>
      </c>
      <c r="B2" s="6" t="s">
        <v>0</v>
      </c>
    </row>
    <row r="3" spans="1:2">
      <c r="A3" s="18">
        <v>0</v>
      </c>
      <c r="B3" s="31">
        <v>10951</v>
      </c>
    </row>
    <row r="4" spans="1:2">
      <c r="A4" s="18">
        <v>1</v>
      </c>
      <c r="B4" s="31">
        <v>226</v>
      </c>
    </row>
    <row r="5" spans="1:2">
      <c r="A5" s="18">
        <v>2</v>
      </c>
      <c r="B5" s="31">
        <v>28</v>
      </c>
    </row>
    <row r="6" spans="1:2">
      <c r="A6" s="18">
        <v>3</v>
      </c>
      <c r="B6" s="31">
        <v>11</v>
      </c>
    </row>
    <row r="7" spans="1:2">
      <c r="A7" s="18">
        <v>4</v>
      </c>
      <c r="B7" s="31">
        <v>4</v>
      </c>
    </row>
    <row r="8" spans="1:2">
      <c r="A8" s="18">
        <v>5</v>
      </c>
      <c r="B8" s="31">
        <v>0</v>
      </c>
    </row>
    <row r="9" spans="1:2">
      <c r="A9" s="18">
        <v>6</v>
      </c>
      <c r="B9" s="31">
        <v>1</v>
      </c>
    </row>
    <row r="10" spans="1:2">
      <c r="A10" s="18">
        <v>7</v>
      </c>
      <c r="B10" s="31">
        <v>0</v>
      </c>
    </row>
    <row r="11" spans="1:2">
      <c r="A11" s="18">
        <v>8</v>
      </c>
      <c r="B11" s="31">
        <v>1</v>
      </c>
    </row>
    <row r="12" spans="1:2">
      <c r="A12" s="18">
        <v>9</v>
      </c>
      <c r="B12" s="31">
        <v>1</v>
      </c>
    </row>
    <row r="13" spans="1:2">
      <c r="A13" s="18">
        <v>10</v>
      </c>
      <c r="B13" s="31">
        <v>0</v>
      </c>
    </row>
    <row r="14" spans="1:2">
      <c r="A14" s="18" t="s">
        <v>15</v>
      </c>
      <c r="B14" s="31">
        <v>0</v>
      </c>
    </row>
    <row r="15" spans="1:2">
      <c r="A15" s="18" t="s">
        <v>16</v>
      </c>
      <c r="B15" s="31">
        <v>3</v>
      </c>
    </row>
    <row r="16" spans="1:2">
      <c r="A16" s="18" t="s">
        <v>17</v>
      </c>
      <c r="B16" s="31">
        <v>0</v>
      </c>
    </row>
    <row r="17" spans="1:2">
      <c r="A17" s="18" t="s">
        <v>18</v>
      </c>
      <c r="B17" s="31">
        <v>0</v>
      </c>
    </row>
    <row r="18" spans="1:2">
      <c r="A18" s="18" t="s">
        <v>19</v>
      </c>
      <c r="B18" s="31">
        <v>0</v>
      </c>
    </row>
    <row r="19" spans="1:2">
      <c r="A19" s="18" t="s">
        <v>20</v>
      </c>
      <c r="B19" s="31">
        <v>0</v>
      </c>
    </row>
    <row r="20" spans="1:2">
      <c r="A20" s="18" t="s">
        <v>21</v>
      </c>
      <c r="B20" s="31">
        <v>0</v>
      </c>
    </row>
    <row r="21" spans="1:2">
      <c r="A21" s="18" t="s">
        <v>22</v>
      </c>
      <c r="B21" s="31">
        <v>0</v>
      </c>
    </row>
    <row r="22" spans="1:2">
      <c r="A22" s="6" t="s">
        <v>13</v>
      </c>
      <c r="B22" s="25">
        <f>SUM(B3:B21)</f>
        <v>11226</v>
      </c>
    </row>
    <row r="25" spans="1:2">
      <c r="A25" s="23" t="s">
        <v>427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CD42-1545-4D00-B51C-337F225D8080}">
  <sheetPr>
    <pageSetUpPr fitToPage="1"/>
  </sheetPr>
  <dimension ref="A1:B10"/>
  <sheetViews>
    <sheetView tabSelected="1" zoomScaleNormal="100" zoomScaleSheetLayoutView="100" workbookViewId="0"/>
  </sheetViews>
  <sheetFormatPr defaultColWidth="9" defaultRowHeight="18.75"/>
  <cols>
    <col min="1" max="1" width="20.625" style="2" customWidth="1"/>
    <col min="2" max="2" width="17" style="2" customWidth="1"/>
    <col min="3" max="16384" width="9" style="2"/>
  </cols>
  <sheetData>
    <row r="1" spans="1:2" ht="19.5">
      <c r="A1" s="1" t="s">
        <v>397</v>
      </c>
    </row>
    <row r="2" spans="1:2">
      <c r="A2" s="5" t="s">
        <v>390</v>
      </c>
      <c r="B2" s="3" t="s">
        <v>24</v>
      </c>
    </row>
    <row r="3" spans="1:2">
      <c r="A3" s="30">
        <v>0</v>
      </c>
      <c r="B3" s="31">
        <v>1</v>
      </c>
    </row>
    <row r="4" spans="1:2">
      <c r="A4" s="30">
        <v>1</v>
      </c>
      <c r="B4" s="31">
        <v>0</v>
      </c>
    </row>
    <row r="5" spans="1:2">
      <c r="A5" s="30">
        <v>2</v>
      </c>
      <c r="B5" s="31">
        <v>33</v>
      </c>
    </row>
    <row r="6" spans="1:2">
      <c r="A6" s="30">
        <v>3</v>
      </c>
      <c r="B6" s="31">
        <v>93</v>
      </c>
    </row>
    <row r="7" spans="1:2">
      <c r="A7" s="30">
        <v>4</v>
      </c>
      <c r="B7" s="31">
        <v>88</v>
      </c>
    </row>
    <row r="8" spans="1:2">
      <c r="A8" s="30">
        <v>5</v>
      </c>
      <c r="B8" s="31">
        <v>61</v>
      </c>
    </row>
    <row r="9" spans="1:2">
      <c r="A9" s="16" t="s">
        <v>388</v>
      </c>
      <c r="B9" s="31">
        <v>158</v>
      </c>
    </row>
    <row r="10" spans="1:2">
      <c r="A10" s="6" t="s">
        <v>13</v>
      </c>
      <c r="B10" s="25">
        <f>SUM(B3:B9)</f>
        <v>434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15"/>
  <sheetViews>
    <sheetView tabSelected="1" zoomScaleNormal="100" zoomScaleSheetLayoutView="100" workbookViewId="0"/>
  </sheetViews>
  <sheetFormatPr defaultColWidth="9" defaultRowHeight="18.75"/>
  <cols>
    <col min="1" max="1" width="21" style="2" customWidth="1"/>
    <col min="2" max="2" width="17" style="2" customWidth="1"/>
    <col min="3" max="16384" width="9" style="2"/>
  </cols>
  <sheetData>
    <row r="1" spans="1:2" ht="19.5">
      <c r="A1" s="1" t="s">
        <v>398</v>
      </c>
    </row>
    <row r="2" spans="1:2">
      <c r="A2" s="5" t="s">
        <v>23</v>
      </c>
      <c r="B2" s="3" t="s">
        <v>24</v>
      </c>
    </row>
    <row r="3" spans="1:2">
      <c r="A3" s="18" t="s">
        <v>1</v>
      </c>
      <c r="B3" s="31">
        <v>32</v>
      </c>
    </row>
    <row r="4" spans="1:2">
      <c r="A4" s="18" t="s">
        <v>2</v>
      </c>
      <c r="B4" s="31">
        <v>28</v>
      </c>
    </row>
    <row r="5" spans="1:2">
      <c r="A5" s="18" t="s">
        <v>3</v>
      </c>
      <c r="B5" s="31">
        <v>38</v>
      </c>
    </row>
    <row r="6" spans="1:2">
      <c r="A6" s="18" t="s">
        <v>4</v>
      </c>
      <c r="B6" s="31">
        <v>63</v>
      </c>
    </row>
    <row r="7" spans="1:2">
      <c r="A7" s="18" t="s">
        <v>5</v>
      </c>
      <c r="B7" s="31">
        <v>124</v>
      </c>
    </row>
    <row r="8" spans="1:2">
      <c r="A8" s="18" t="s">
        <v>6</v>
      </c>
      <c r="B8" s="31">
        <v>120</v>
      </c>
    </row>
    <row r="9" spans="1:2">
      <c r="A9" s="18" t="s">
        <v>7</v>
      </c>
      <c r="B9" s="31">
        <v>2</v>
      </c>
    </row>
    <row r="10" spans="1:2">
      <c r="A10" s="18" t="s">
        <v>8</v>
      </c>
      <c r="B10" s="31">
        <v>0</v>
      </c>
    </row>
    <row r="11" spans="1:2">
      <c r="A11" s="18" t="s">
        <v>9</v>
      </c>
      <c r="B11" s="31">
        <v>1</v>
      </c>
    </row>
    <row r="12" spans="1:2">
      <c r="A12" s="18" t="s">
        <v>10</v>
      </c>
      <c r="B12" s="31">
        <v>6</v>
      </c>
    </row>
    <row r="13" spans="1:2">
      <c r="A13" s="18" t="s">
        <v>11</v>
      </c>
      <c r="B13" s="31">
        <v>12</v>
      </c>
    </row>
    <row r="14" spans="1:2">
      <c r="A14" s="18" t="s">
        <v>12</v>
      </c>
      <c r="B14" s="31">
        <v>8</v>
      </c>
    </row>
    <row r="15" spans="1:2">
      <c r="A15" s="6" t="s">
        <v>13</v>
      </c>
      <c r="B15" s="25">
        <f>SUM(B3:B14)</f>
        <v>434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目次  </vt:lpstr>
      <vt:lpstr>DE-01</vt:lpstr>
      <vt:lpstr>DE-02</vt:lpstr>
      <vt:lpstr>DE-03</vt:lpstr>
      <vt:lpstr>DE-04</vt:lpstr>
      <vt:lpstr>DE-05</vt:lpstr>
      <vt:lpstr>DE-06</vt:lpstr>
      <vt:lpstr>DE-07</vt:lpstr>
      <vt:lpstr>DE-08</vt:lpstr>
      <vt:lpstr>DE-09</vt:lpstr>
      <vt:lpstr>DE-10</vt:lpstr>
      <vt:lpstr>DE-11</vt:lpstr>
      <vt:lpstr>DE-12</vt:lpstr>
      <vt:lpstr>DE-13</vt:lpstr>
      <vt:lpstr>DE-14</vt:lpstr>
      <vt:lpstr>DE-15</vt:lpstr>
      <vt:lpstr>DE-16</vt:lpstr>
      <vt:lpstr>DE-17</vt:lpstr>
      <vt:lpstr>DE-18</vt:lpstr>
      <vt:lpstr>DE-19</vt:lpstr>
      <vt:lpstr>DE-20</vt:lpstr>
      <vt:lpstr>DE-21</vt:lpstr>
      <vt:lpstr>DE-22</vt:lpstr>
      <vt:lpstr>DE-23</vt:lpstr>
      <vt:lpstr>DE-24</vt:lpstr>
      <vt:lpstr>DE-25</vt:lpstr>
      <vt:lpstr>DE-26</vt:lpstr>
      <vt:lpstr>DE-27</vt:lpstr>
      <vt:lpstr>DE-28</vt:lpstr>
      <vt:lpstr>DE-29</vt:lpstr>
      <vt:lpstr>DE-30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2025-08-26T05:38:53Z</dcterms:created>
  <dcterms:modified xsi:type="dcterms:W3CDTF">2025-09-18T02:32:03Z</dcterms:modified>
</cp:coreProperties>
</file>