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xlsx\report\"/>
    </mc:Choice>
  </mc:AlternateContent>
  <xr:revisionPtr revIDLastSave="0" documentId="13_ncr:1_{641AB46B-56DA-4331-8C46-AAA27DC4F9E1}" xr6:coauthVersionLast="47" xr6:coauthVersionMax="47" xr10:uidLastSave="{00000000-0000-0000-0000-000000000000}"/>
  <bookViews>
    <workbookView xWindow="9735" yWindow="2910" windowWidth="21570" windowHeight="11235" tabRatio="894" xr2:uid="{BD470B22-4452-42B6-B53A-9A4F3AD2FA11}"/>
  </bookViews>
  <sheets>
    <sheet name="目次" sheetId="251" r:id="rId1"/>
    <sheet name="QNR-01" sheetId="52" r:id="rId2"/>
    <sheet name="QNR-02" sheetId="236" r:id="rId3"/>
    <sheet name="QNR-03" sheetId="237" r:id="rId4"/>
    <sheet name="QNR-04" sheetId="238" r:id="rId5"/>
    <sheet name="QNR-05" sheetId="239" r:id="rId6"/>
    <sheet name="QNR-06" sheetId="240" r:id="rId7"/>
    <sheet name="QNR-07" sheetId="241" r:id="rId8"/>
    <sheet name="QNR-08" sheetId="242" r:id="rId9"/>
    <sheet name="QNR-09" sheetId="243" r:id="rId10"/>
    <sheet name="QNR-10" sheetId="244" r:id="rId11"/>
    <sheet name="QNR-11" sheetId="245" r:id="rId12"/>
    <sheet name="QNR-12" sheetId="246" r:id="rId13"/>
    <sheet name="QNR-13" sheetId="247" r:id="rId14"/>
    <sheet name="QNR-14" sheetId="248" r:id="rId15"/>
    <sheet name="QNR-15" sheetId="249" r:id="rId16"/>
    <sheet name="QNR-16" sheetId="250" r:id="rId17"/>
  </sheets>
  <definedNames>
    <definedName name="_xlnm.Print_Area" localSheetId="1">'QNR-01'!$A$1:$C$12</definedName>
    <definedName name="_xlnm.Print_Area" localSheetId="2">'QNR-02'!$A$1:$E$12</definedName>
    <definedName name="_xlnm.Print_Area" localSheetId="3">'QNR-03'!$A$1:$E$12</definedName>
    <definedName name="_xlnm.Print_Area" localSheetId="4">'QNR-04'!$A$1:$E$12</definedName>
    <definedName name="_xlnm.Print_Area" localSheetId="5">'QNR-05'!$A$1:$E$12</definedName>
    <definedName name="_xlnm.Print_Area" localSheetId="6">'QNR-06'!$A$1:$E$12</definedName>
    <definedName name="_xlnm.Print_Area" localSheetId="7">'QNR-07'!$A$1:$E$12</definedName>
    <definedName name="_xlnm.Print_Area" localSheetId="8">'QNR-08'!$A$1:$E$12</definedName>
    <definedName name="_xlnm.Print_Area" localSheetId="9">'QNR-09'!$A$1:$F$16</definedName>
    <definedName name="_xlnm.Print_Area" localSheetId="10">'QNR-10'!$A$1:$G$16</definedName>
    <definedName name="_xlnm.Print_Area" localSheetId="11">'QNR-11'!$A$1:$G$16</definedName>
    <definedName name="_xlnm.Print_Area" localSheetId="12">'QNR-12'!$A$1:$G$16</definedName>
    <definedName name="_xlnm.Print_Area" localSheetId="13">'QNR-13'!$A$1:$G$16</definedName>
    <definedName name="_xlnm.Print_Area" localSheetId="14">'QNR-14'!$A$1:$G$16</definedName>
    <definedName name="_xlnm.Print_Area" localSheetId="15">'QNR-15'!$A$1:$G$16</definedName>
    <definedName name="_xlnm.Print_Area" localSheetId="16">'QNR-16'!$A$1:$G$16</definedName>
    <definedName name="_xlnm.Print_Area" localSheetId="0">目次!$A$1:$J$5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50" l="1"/>
  <c r="E16" i="250"/>
  <c r="D16" i="250"/>
  <c r="C16" i="250"/>
  <c r="B16" i="250"/>
  <c r="F15" i="250"/>
  <c r="F14" i="250"/>
  <c r="F13" i="250"/>
  <c r="F12" i="250"/>
  <c r="F11" i="250"/>
  <c r="F10" i="250"/>
  <c r="F9" i="250"/>
  <c r="F8" i="250"/>
  <c r="F16" i="249"/>
  <c r="E16" i="249"/>
  <c r="D16" i="249"/>
  <c r="C16" i="249"/>
  <c r="B16" i="249"/>
  <c r="F15" i="249"/>
  <c r="F14" i="249"/>
  <c r="F13" i="249"/>
  <c r="F12" i="249"/>
  <c r="F11" i="249"/>
  <c r="F10" i="249"/>
  <c r="F9" i="249"/>
  <c r="F8" i="249"/>
  <c r="F16" i="248"/>
  <c r="E16" i="248"/>
  <c r="D16" i="248"/>
  <c r="C16" i="248"/>
  <c r="B16" i="248"/>
  <c r="F15" i="248"/>
  <c r="F14" i="248"/>
  <c r="F13" i="248"/>
  <c r="F12" i="248"/>
  <c r="F11" i="248"/>
  <c r="F10" i="248"/>
  <c r="F9" i="248"/>
  <c r="F8" i="248"/>
  <c r="F16" i="247"/>
  <c r="E16" i="247"/>
  <c r="D16" i="247"/>
  <c r="C16" i="247"/>
  <c r="B16" i="247"/>
  <c r="F15" i="247"/>
  <c r="F14" i="247"/>
  <c r="F13" i="247"/>
  <c r="F12" i="247"/>
  <c r="F11" i="247"/>
  <c r="F10" i="247"/>
  <c r="F9" i="247"/>
  <c r="F8" i="247"/>
  <c r="F16" i="246"/>
  <c r="E16" i="246"/>
  <c r="D16" i="246"/>
  <c r="C16" i="246"/>
  <c r="B16" i="246"/>
  <c r="F15" i="246"/>
  <c r="F14" i="246"/>
  <c r="F13" i="246"/>
  <c r="F12" i="246"/>
  <c r="F11" i="246"/>
  <c r="F10" i="246"/>
  <c r="F9" i="246"/>
  <c r="F8" i="246"/>
  <c r="F16" i="245"/>
  <c r="E16" i="245"/>
  <c r="D16" i="245"/>
  <c r="C16" i="245"/>
  <c r="B16" i="245"/>
  <c r="F15" i="245"/>
  <c r="F14" i="245"/>
  <c r="F13" i="245"/>
  <c r="F12" i="245"/>
  <c r="F11" i="245"/>
  <c r="F10" i="245"/>
  <c r="F9" i="245"/>
  <c r="F8" i="245"/>
  <c r="F16" i="244"/>
  <c r="E16" i="244"/>
  <c r="D16" i="244"/>
  <c r="C16" i="244"/>
  <c r="B16" i="244"/>
  <c r="F15" i="244"/>
  <c r="F14" i="244"/>
  <c r="F13" i="244"/>
  <c r="F12" i="244"/>
  <c r="F11" i="244"/>
  <c r="F10" i="244"/>
  <c r="F9" i="244"/>
  <c r="F8" i="244"/>
  <c r="F16" i="243"/>
  <c r="E16" i="243"/>
  <c r="D16" i="243"/>
  <c r="C16" i="243"/>
  <c r="B16" i="243"/>
  <c r="F15" i="243"/>
  <c r="F14" i="243"/>
  <c r="F13" i="243"/>
  <c r="F12" i="243"/>
  <c r="F11" i="243"/>
  <c r="F10" i="243"/>
  <c r="F9" i="243"/>
  <c r="F8" i="243"/>
  <c r="C9" i="242"/>
  <c r="C9" i="241"/>
  <c r="C9" i="240"/>
  <c r="C9" i="239"/>
  <c r="C9" i="238"/>
  <c r="C9" i="237"/>
  <c r="C9" i="236"/>
  <c r="C9" i="52"/>
</calcChain>
</file>

<file path=xl/sharedStrings.xml><?xml version="1.0" encoding="utf-8"?>
<sst xmlns="http://schemas.openxmlformats.org/spreadsheetml/2006/main" count="285" uniqueCount="82">
  <si>
    <t>合計</t>
  </si>
  <si>
    <t>件数</t>
    <rPh sb="0" eb="2">
      <t>ケンスウ</t>
    </rPh>
    <phoneticPr fontId="3"/>
  </si>
  <si>
    <t>合計</t>
    <phoneticPr fontId="3"/>
  </si>
  <si>
    <t>病床数合計</t>
    <phoneticPr fontId="3"/>
  </si>
  <si>
    <t>報告医療機関数</t>
    <phoneticPr fontId="3"/>
  </si>
  <si>
    <t>誤った医療行為または管理が患者に実施された</t>
    <phoneticPr fontId="3"/>
  </si>
  <si>
    <t>医療行為または管理に誤りがあったが、患者に実施されなかった</t>
    <phoneticPr fontId="3"/>
  </si>
  <si>
    <t>誤った医療行為または管理の実施の有無</t>
    <phoneticPr fontId="3"/>
  </si>
  <si>
    <t>発生件数情報の報告</t>
    <phoneticPr fontId="3"/>
  </si>
  <si>
    <t>ヒヤリ・ハット事例収集・分析・提供事業</t>
    <phoneticPr fontId="3"/>
  </si>
  <si>
    <t>QNR-01　全医療機関_誤った医療または管理の実施の有無の件数</t>
    <phoneticPr fontId="3"/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</si>
  <si>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</si>
  <si>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</si>
  <si>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</si>
  <si>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</si>
  <si>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</si>
  <si>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</si>
  <si>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</si>
  <si>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</si>
  <si>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仮に患者への影響が大きくなった場合の事例の程度</t>
    <phoneticPr fontId="3"/>
  </si>
  <si>
    <t>死亡もしくは重篤な状況に至ったと考えられる</t>
    <phoneticPr fontId="3"/>
  </si>
  <si>
    <t>濃厚な治療・処置が必要であったと考えられる</t>
    <phoneticPr fontId="3"/>
  </si>
  <si>
    <t>軽微な治療・処置が必要であったと考えられる</t>
    <phoneticPr fontId="3"/>
  </si>
  <si>
    <t>治療・処置は不要であったと考えられる</t>
    <phoneticPr fontId="3"/>
  </si>
  <si>
    <t>QNR-02　病床規模別_誤った医療行為または管理の実施の有無の件数報告（病床数が０～９９床の医療機関）</t>
    <rPh sb="18" eb="20">
      <t>コウイ</t>
    </rPh>
    <phoneticPr fontId="3"/>
  </si>
  <si>
    <t>QNR-03　病床規模別_誤った医療行為または管理の実施の有無の件数報告（病床数が１００～１９９床の医療機関）</t>
    <rPh sb="18" eb="20">
      <t>コウイ</t>
    </rPh>
    <phoneticPr fontId="3"/>
  </si>
  <si>
    <t>QNR-04　病床規模別_誤った医療行為または管理の実施の有無の件数報告（病床数が２００～２９９床の医療機関）</t>
    <rPh sb="18" eb="20">
      <t>コウイ</t>
    </rPh>
    <phoneticPr fontId="3"/>
  </si>
  <si>
    <t>QNR-05　病床規模別_誤った医療行為または管理の実施の有無の件数報告（病床数が３００～３９９床の医療機関）</t>
    <rPh sb="18" eb="20">
      <t>コウイ</t>
    </rPh>
    <phoneticPr fontId="3"/>
  </si>
  <si>
    <t>QNR-06　病床規模別_誤った医療行為または管理の実施の有無の件数報告（病床数が４００～４９９床の医療機関）</t>
    <rPh sb="18" eb="20">
      <t>コウイ</t>
    </rPh>
    <phoneticPr fontId="3"/>
  </si>
  <si>
    <t>QNR-07　病床規模別_誤った医療行為または管理の実施の有無の件数報告（病床数が５００～５９９床の医療機関）</t>
    <rPh sb="18" eb="20">
      <t>コウイ</t>
    </rPh>
    <phoneticPr fontId="3"/>
  </si>
  <si>
    <t>QNR-08　病床規模別_誤った医療行為または管理の実施の有無の件数報告（病床数が６００床以上の医療機関）</t>
    <rPh sb="18" eb="20">
      <t>コウイ</t>
    </rPh>
    <phoneticPr fontId="3"/>
  </si>
  <si>
    <t>QNR-09　全医療機関_仮に患者への影響が大きくなった場合の事例の程度の件数</t>
    <phoneticPr fontId="3"/>
  </si>
  <si>
    <t>QNR-10　病床規模別_仮に患者への影響が大きくなった場合の事例の程度の件数報告（病床数が０～９９床の医療機関）</t>
    <phoneticPr fontId="3"/>
  </si>
  <si>
    <t>死亡もしくは重篤な状況に至ったと考えられる</t>
  </si>
  <si>
    <t>濃厚な治療・処置が必要であったと考えられる</t>
  </si>
  <si>
    <t>軽微な治療・処置が必要であったと考えられる</t>
  </si>
  <si>
    <t>治療・処置は不要であったと考えられる</t>
  </si>
  <si>
    <t>QNR-11　病床規模別_仮に患者への影響が大きくなった場合の事例の程度の件数報告（病床数が１００～１９９床の医療機関）</t>
    <phoneticPr fontId="3"/>
  </si>
  <si>
    <t>QNR-12　病床規模別_仮に患者への影響が大きくなった場合の事例の程度の件数報告（病床数が２００～２９９床の医療機関）</t>
    <phoneticPr fontId="3"/>
  </si>
  <si>
    <t>QNR-13　病床規模別_仮に患者への影響が大きくなった場合の事例の程度の件数報告（病床数が３００～３９９床の医療機関）</t>
    <phoneticPr fontId="3"/>
  </si>
  <si>
    <t>QNR-14　病床規模別_仮に患者への影響が大きくなった場合の事例の程度の件数報告（病床数が４００～４９９床の医療機関）</t>
    <phoneticPr fontId="3"/>
  </si>
  <si>
    <t>QNR-15　病床規模別_仮に患者への影響が大きくなった場合の事例の程度の件数報告（病床数が５００～５９９床の医療機関）</t>
    <phoneticPr fontId="3"/>
  </si>
  <si>
    <t>QNR-16　病床規模別_仮に患者への影響が大きくなった場合の事例の程度の件数報告（病床数が６００床以上の医療機関）</t>
    <phoneticPr fontId="3"/>
  </si>
  <si>
    <t>事例の概要</t>
    <rPh sb="0" eb="2">
      <t>ジレイ</t>
    </rPh>
    <rPh sb="3" eb="5">
      <t>ガイヨウ</t>
    </rPh>
    <phoneticPr fontId="3"/>
  </si>
  <si>
    <t>2026年1月－3月（第85回報告書分）</t>
  </si>
  <si>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</si>
  <si>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</si>
  <si>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発生件数情報に関する集計表</t>
    <rPh sb="0" eb="2">
      <t>ハッセイ</t>
    </rPh>
    <phoneticPr fontId="3"/>
  </si>
  <si>
    <t>発生件数情報に関する集計表</t>
    <rPh sb="0" eb="2">
      <t>ハッセイ</t>
    </rPh>
    <rPh sb="2" eb="4">
      <t>ケンスウ</t>
    </rPh>
    <rPh sb="4" eb="6">
      <t>ジョウホウ</t>
    </rPh>
    <rPh sb="7" eb="8">
      <t>カン</t>
    </rPh>
    <rPh sb="10" eb="13">
      <t>シュウケイヒョウ</t>
    </rPh>
    <phoneticPr fontId="3"/>
  </si>
  <si>
    <t>QNR－01</t>
  </si>
  <si>
    <t>全医療機関_誤った医療行為または管理の実施の有無の件数</t>
    <phoneticPr fontId="3"/>
  </si>
  <si>
    <t>QNR－02</t>
  </si>
  <si>
    <t>病床規模別_誤った医療行為または管理の実施の有無の件数報告（病床数が０～９９床の医療機関）</t>
    <phoneticPr fontId="3"/>
  </si>
  <si>
    <t>QNR－03</t>
  </si>
  <si>
    <t>病床規模別_誤った医療行為または管理の実施の有無の件数報告（病床数が１００～１９９床の医療機関）</t>
    <phoneticPr fontId="3"/>
  </si>
  <si>
    <t>QNR－04</t>
  </si>
  <si>
    <t>病床規模別_誤った医療行為または管理の実施の有無の件数報告（病床数が２００～２９９床の医療機関）</t>
    <phoneticPr fontId="3"/>
  </si>
  <si>
    <t>QNR－05</t>
  </si>
  <si>
    <t>病床規模別_誤った医療行為または管理の実施の有無の件数報告（病床数が３００～３９９床の医療機関）</t>
    <phoneticPr fontId="3"/>
  </si>
  <si>
    <t>QNR－06</t>
  </si>
  <si>
    <t>病床規模別_誤った医療行為または管理の実施の有無の件数報告（病床数が４００～４９９床の医療機関）</t>
    <phoneticPr fontId="3"/>
  </si>
  <si>
    <t>QNR－07</t>
  </si>
  <si>
    <t>病床規模別_誤った医療行為または管理の実施の有無の件数報告（病床数が５００～５９９床の医療機関）</t>
    <phoneticPr fontId="3"/>
  </si>
  <si>
    <t>QNR－08</t>
  </si>
  <si>
    <t>病床規模別_誤った医療行為または管理の実施の有無の件数報告（病床数が６００床以上の医療機関）</t>
    <phoneticPr fontId="3"/>
  </si>
  <si>
    <t>QNR－09</t>
  </si>
  <si>
    <t>全医療機関_仮に患者への影響が大きくなった場合の事例の程度の件数</t>
    <phoneticPr fontId="3"/>
  </si>
  <si>
    <t>QNR－10</t>
  </si>
  <si>
    <t>病床規模別_仮に患者への影響が大きくなった場合の事例の程度の件数報告（病床数が０～９９床の医療機関）</t>
    <phoneticPr fontId="3"/>
  </si>
  <si>
    <t>QNR－11</t>
  </si>
  <si>
    <t>病床規模別_仮に患者への影響が大きくなった場合の事例の程度の件数報告（病床数が１００～１９９床の医療機関）</t>
    <phoneticPr fontId="3"/>
  </si>
  <si>
    <t>QNR－12</t>
  </si>
  <si>
    <t>病床規模別_仮に患者への影響が大きくなった場合の事例の程度の件数報告（病床数が２００～２９９床の医療機関）</t>
    <phoneticPr fontId="3"/>
  </si>
  <si>
    <t>QNR－13</t>
  </si>
  <si>
    <t>病床規模別_仮に患者への影響が大きくなった場合の事例の程度の件数報告（病床数が３００～３９９床の医療機関）</t>
    <phoneticPr fontId="3"/>
  </si>
  <si>
    <t>QNR－14</t>
  </si>
  <si>
    <t>病床規模別_仮に患者への影響が大きくなった場合の事例の程度の件数報告（病床数が４００～４９９床の医療機関）</t>
    <phoneticPr fontId="3"/>
  </si>
  <si>
    <t>QNR－15</t>
  </si>
  <si>
    <t>病床規模別_仮に患者への影響が大きくなった場合の事例の程度の件数報告（病床数が５００～５９９床の医療機関）</t>
    <phoneticPr fontId="3"/>
  </si>
  <si>
    <t>QNR－16</t>
  </si>
  <si>
    <t>病床規模別_仮に患者への影響が大きくなった場合の事例の程度の件数報告（病床数が６００床以上の医療機関）</t>
    <phoneticPr fontId="3"/>
  </si>
  <si>
    <t>（第85回報告書分：2026年1月～3月）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</si>
</sst>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center" vertical="center" wrapText="1"/>
    </xf>
    <xf numFmtId="3" fontId="0" fillId="0" borderId="6" xfId="0" applyNumberFormat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7" fillId="0" borderId="0" xfId="5" applyFont="1">
      <alignment vertical="center"/>
    </xf>
    <xf numFmtId="0" fontId="8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10" fillId="0" borderId="0" xfId="5" applyFont="1">
      <alignment vertical="center"/>
    </xf>
    <xf numFmtId="0" fontId="11" fillId="0" borderId="0" xfId="5" applyFont="1">
      <alignment vertical="center"/>
    </xf>
    <xf numFmtId="0" fontId="5" fillId="0" borderId="0" xfId="5" applyFont="1">
      <alignment vertical="center"/>
    </xf>
  </cellXfs>
  <cellStyles count="6">
    <cellStyle name="桁区切り" xfId="1" builtinId="6"/>
    <cellStyle name="標準" xfId="0" builtinId="0"/>
    <cellStyle name="標準 11" xfId="5" xr:uid="{5B3D5AEE-6E86-4155-922C-D083D1415E8F}"/>
    <cellStyle name="標準 2 2" xfId="3" xr:uid="{DDFE08B9-5C06-496A-9C85-727559C1FAC2}"/>
    <cellStyle name="標準 23" xfId="4" xr:uid="{AEB8718A-3797-4AC4-BF70-B04C8C316F50}"/>
    <cellStyle name="標準 5" xfId="2" xr:uid="{80A488C5-9461-490D-A3DF-532744A26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9F09-1AC4-4734-8DC0-0B7EEA2E7EC6}">
  <sheetPr>
    <pageSetUpPr fitToPage="1"/>
  </sheetPr>
  <dimension ref="A1:N22"/>
  <sheetViews>
    <sheetView showGridLines="0" tabSelected="1" zoomScaleNormal="100" workbookViewId="0">
      <selection sqref="A1:J1"/>
    </sheetView>
  </sheetViews>
  <sheetFormatPr defaultColWidth="8.125" defaultRowHeight="18.75"/>
  <cols>
    <col min="1" max="1" width="4.375" style="28" customWidth="1"/>
    <col min="2" max="3" width="4" style="28" customWidth="1"/>
    <col min="4" max="4" width="10" style="28" bestFit="1" customWidth="1"/>
    <col min="5" max="6" width="8.125" style="28"/>
    <col min="7" max="8" width="8.125" style="28" customWidth="1"/>
    <col min="9" max="9" width="8.875" style="28" customWidth="1"/>
    <col min="10" max="10" width="20.125" style="28" customWidth="1"/>
    <col min="11" max="16384" width="8.125" style="28"/>
  </cols>
  <sheetData>
    <row r="1" spans="1:14" s="23" customFormat="1" ht="17.45" customHeight="1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s="23" customFormat="1" ht="17.45" customHeight="1">
      <c r="A2" s="24"/>
      <c r="B2" s="24"/>
      <c r="C2" s="24"/>
      <c r="D2" s="24"/>
      <c r="E2" s="24"/>
      <c r="F2" s="24"/>
      <c r="G2" s="24" t="s">
        <v>46</v>
      </c>
      <c r="H2" s="24"/>
      <c r="I2" s="24"/>
      <c r="J2" s="24"/>
    </row>
    <row r="3" spans="1:14" s="23" customFormat="1" ht="17.45" customHeight="1">
      <c r="A3" s="24"/>
      <c r="B3" s="24"/>
      <c r="C3" s="24"/>
      <c r="D3" s="24"/>
      <c r="E3" s="24"/>
      <c r="F3" s="24"/>
      <c r="G3" s="24" t="s">
        <v>47</v>
      </c>
      <c r="H3" s="24"/>
      <c r="I3" s="24"/>
      <c r="J3" s="24"/>
    </row>
    <row r="4" spans="1:14" s="23" customFormat="1" ht="17.45" customHeight="1">
      <c r="A4" s="22" t="s">
        <v>81</v>
      </c>
      <c r="B4" s="22"/>
      <c r="C4" s="22"/>
      <c r="D4" s="22"/>
      <c r="E4" s="22"/>
      <c r="F4" s="22"/>
      <c r="G4" s="22"/>
      <c r="H4" s="22"/>
      <c r="I4" s="22"/>
      <c r="J4" s="22"/>
    </row>
    <row r="6" spans="1:14" s="25" customFormat="1" ht="14.25" customHeight="1">
      <c r="A6" s="23"/>
      <c r="B6" s="23" t="s">
        <v>48</v>
      </c>
    </row>
    <row r="7" spans="1:14" s="26" customFormat="1" ht="16.5">
      <c r="D7" s="26" t="s">
        <v>49</v>
      </c>
      <c r="E7" s="26" t="s">
        <v>50</v>
      </c>
    </row>
    <row r="8" spans="1:14" s="26" customFormat="1" ht="16.5">
      <c r="D8" s="26" t="s">
        <v>51</v>
      </c>
      <c r="E8" s="26" t="s">
        <v>52</v>
      </c>
    </row>
    <row r="9" spans="1:14" s="26" customFormat="1" ht="16.5">
      <c r="D9" s="26" t="s">
        <v>53</v>
      </c>
      <c r="E9" s="26" t="s">
        <v>54</v>
      </c>
    </row>
    <row r="10" spans="1:14">
      <c r="A10" s="27"/>
      <c r="D10" s="26" t="s">
        <v>55</v>
      </c>
      <c r="E10" s="26" t="s">
        <v>56</v>
      </c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6" customFormat="1" ht="16.5">
      <c r="D11" s="26" t="s">
        <v>57</v>
      </c>
      <c r="E11" s="26" t="s">
        <v>58</v>
      </c>
    </row>
    <row r="12" spans="1:14" s="26" customFormat="1" ht="16.5">
      <c r="D12" s="26" t="s">
        <v>59</v>
      </c>
      <c r="E12" s="26" t="s">
        <v>60</v>
      </c>
    </row>
    <row r="13" spans="1:14" s="26" customFormat="1" ht="16.5">
      <c r="D13" s="26" t="s">
        <v>61</v>
      </c>
      <c r="E13" s="26" t="s">
        <v>62</v>
      </c>
    </row>
    <row r="14" spans="1:14" s="26" customFormat="1" ht="16.5">
      <c r="D14" s="26" t="s">
        <v>63</v>
      </c>
      <c r="E14" s="26" t="s">
        <v>64</v>
      </c>
    </row>
    <row r="15" spans="1:14">
      <c r="D15" s="26" t="s">
        <v>65</v>
      </c>
      <c r="E15" s="26" t="s">
        <v>66</v>
      </c>
      <c r="F15" s="26"/>
      <c r="G15" s="26"/>
      <c r="H15" s="26"/>
      <c r="I15" s="26"/>
      <c r="J15" s="26"/>
      <c r="K15" s="26"/>
      <c r="L15" s="26"/>
      <c r="M15" s="26"/>
      <c r="N15" s="26"/>
    </row>
    <row r="16" spans="1:14">
      <c r="A16" s="27"/>
      <c r="D16" s="26" t="s">
        <v>67</v>
      </c>
      <c r="E16" s="26" t="s">
        <v>68</v>
      </c>
      <c r="F16" s="26"/>
      <c r="G16" s="26"/>
      <c r="H16" s="26"/>
      <c r="I16" s="26"/>
      <c r="J16" s="26"/>
      <c r="K16" s="26"/>
      <c r="L16" s="26"/>
      <c r="M16" s="26"/>
      <c r="N16" s="26"/>
    </row>
    <row r="17" spans="4:14" s="26" customFormat="1" ht="16.5">
      <c r="D17" s="26" t="s">
        <v>69</v>
      </c>
      <c r="E17" s="26" t="s">
        <v>70</v>
      </c>
    </row>
    <row r="18" spans="4:14">
      <c r="D18" s="26" t="s">
        <v>71</v>
      </c>
      <c r="E18" s="26" t="s">
        <v>72</v>
      </c>
      <c r="F18" s="26"/>
      <c r="G18" s="26"/>
      <c r="H18" s="26"/>
      <c r="I18" s="26"/>
      <c r="J18" s="26"/>
      <c r="K18" s="26"/>
      <c r="L18" s="26"/>
      <c r="M18" s="26"/>
      <c r="N18" s="26"/>
    </row>
    <row r="19" spans="4:14">
      <c r="D19" s="26" t="s">
        <v>73</v>
      </c>
      <c r="E19" s="26" t="s">
        <v>74</v>
      </c>
      <c r="F19" s="26"/>
      <c r="G19" s="26"/>
      <c r="H19" s="26"/>
      <c r="I19" s="26"/>
      <c r="J19" s="26"/>
      <c r="K19" s="26"/>
      <c r="L19" s="26"/>
      <c r="M19" s="26"/>
      <c r="N19" s="26"/>
    </row>
    <row r="20" spans="4:14">
      <c r="D20" s="26" t="s">
        <v>75</v>
      </c>
      <c r="E20" s="26" t="s">
        <v>76</v>
      </c>
      <c r="F20" s="26"/>
      <c r="G20" s="26"/>
      <c r="H20" s="26"/>
      <c r="I20" s="26"/>
      <c r="J20" s="26"/>
      <c r="K20" s="26"/>
      <c r="L20" s="26"/>
      <c r="M20" s="26"/>
      <c r="N20" s="26"/>
    </row>
    <row r="21" spans="4:14">
      <c r="D21" s="26" t="s">
        <v>77</v>
      </c>
      <c r="E21" s="26" t="s">
        <v>78</v>
      </c>
      <c r="F21" s="26"/>
      <c r="G21" s="26"/>
      <c r="H21" s="26"/>
      <c r="I21" s="26"/>
      <c r="J21" s="26"/>
      <c r="K21" s="26"/>
      <c r="L21" s="26"/>
      <c r="M21" s="26"/>
      <c r="N21" s="26"/>
    </row>
    <row r="22" spans="4:14">
      <c r="D22" s="26" t="s">
        <v>79</v>
      </c>
      <c r="E22" s="26" t="s">
        <v>80</v>
      </c>
      <c r="F22" s="26"/>
      <c r="G22" s="26"/>
      <c r="H22" s="26"/>
      <c r="I22" s="26"/>
      <c r="J22" s="26"/>
      <c r="K22" s="26"/>
      <c r="L22" s="26"/>
      <c r="M22" s="26"/>
      <c r="N22" s="26"/>
    </row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665A-97BE-4A23-B765-F2E19B050E02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31</v>
      </c>
    </row>
    <row r="6" spans="1:6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6.25">
      <c r="A7" s="20"/>
      <c r="B7" s="3" t="s">
        <v>20</v>
      </c>
      <c r="C7" s="3" t="s">
        <v>21</v>
      </c>
      <c r="D7" s="3" t="s">
        <v>22</v>
      </c>
      <c r="E7" s="11" t="s">
        <v>23</v>
      </c>
      <c r="F7" s="21"/>
    </row>
    <row r="8" spans="1:6">
      <c r="A8" s="7" t="s">
        <v>11</v>
      </c>
      <c r="B8" s="12">
        <v>845</v>
      </c>
      <c r="C8" s="12">
        <v>3471</v>
      </c>
      <c r="D8" s="12">
        <v>21658</v>
      </c>
      <c r="E8" s="12">
        <v>46398</v>
      </c>
      <c r="F8" s="9">
        <f>SUM(B8:E8)</f>
        <v>72372</v>
      </c>
    </row>
    <row r="9" spans="1:6">
      <c r="A9" s="7" t="s">
        <v>12</v>
      </c>
      <c r="B9" s="12">
        <v>78</v>
      </c>
      <c r="C9" s="12">
        <v>119</v>
      </c>
      <c r="D9" s="12">
        <v>385</v>
      </c>
      <c r="E9" s="12">
        <v>1026</v>
      </c>
      <c r="F9" s="9">
        <f t="shared" ref="F9:F16" si="0">SUM(B9:E9)</f>
        <v>1608</v>
      </c>
    </row>
    <row r="10" spans="1:6">
      <c r="A10" s="7" t="s">
        <v>13</v>
      </c>
      <c r="B10" s="12">
        <v>444</v>
      </c>
      <c r="C10" s="12">
        <v>1799</v>
      </c>
      <c r="D10" s="12">
        <v>4957</v>
      </c>
      <c r="E10" s="12">
        <v>7864</v>
      </c>
      <c r="F10" s="9">
        <f t="shared" si="0"/>
        <v>15064</v>
      </c>
    </row>
    <row r="11" spans="1:6">
      <c r="A11" s="7" t="s">
        <v>14</v>
      </c>
      <c r="B11" s="12">
        <v>316</v>
      </c>
      <c r="C11" s="12">
        <v>743</v>
      </c>
      <c r="D11" s="12">
        <v>2437</v>
      </c>
      <c r="E11" s="12">
        <v>6410</v>
      </c>
      <c r="F11" s="9">
        <f t="shared" si="0"/>
        <v>9906</v>
      </c>
    </row>
    <row r="12" spans="1:6">
      <c r="A12" s="7" t="s">
        <v>15</v>
      </c>
      <c r="B12" s="12">
        <v>325</v>
      </c>
      <c r="C12" s="12">
        <v>2518</v>
      </c>
      <c r="D12" s="12">
        <v>16080</v>
      </c>
      <c r="E12" s="12">
        <v>12701</v>
      </c>
      <c r="F12" s="9">
        <f t="shared" si="0"/>
        <v>31624</v>
      </c>
    </row>
    <row r="13" spans="1:6">
      <c r="A13" s="7" t="s">
        <v>16</v>
      </c>
      <c r="B13" s="12">
        <v>304</v>
      </c>
      <c r="C13" s="12">
        <v>1117</v>
      </c>
      <c r="D13" s="12">
        <v>5890</v>
      </c>
      <c r="E13" s="12">
        <v>15370</v>
      </c>
      <c r="F13" s="9">
        <f t="shared" si="0"/>
        <v>22681</v>
      </c>
    </row>
    <row r="14" spans="1:6">
      <c r="A14" s="7" t="s">
        <v>17</v>
      </c>
      <c r="B14" s="12">
        <v>808</v>
      </c>
      <c r="C14" s="12">
        <v>5783</v>
      </c>
      <c r="D14" s="12">
        <v>20487</v>
      </c>
      <c r="E14" s="12">
        <v>30335</v>
      </c>
      <c r="F14" s="9">
        <f t="shared" si="0"/>
        <v>57413</v>
      </c>
    </row>
    <row r="15" spans="1:6">
      <c r="A15" s="7" t="s">
        <v>18</v>
      </c>
      <c r="B15" s="12">
        <v>505</v>
      </c>
      <c r="C15" s="12">
        <v>1313</v>
      </c>
      <c r="D15" s="12">
        <v>6430</v>
      </c>
      <c r="E15" s="12">
        <v>22272</v>
      </c>
      <c r="F15" s="9">
        <f t="shared" si="0"/>
        <v>30520</v>
      </c>
    </row>
    <row r="16" spans="1:6">
      <c r="A16" s="6" t="s">
        <v>2</v>
      </c>
      <c r="B16" s="10">
        <f>SUM(B8:B15)</f>
        <v>3625</v>
      </c>
      <c r="C16" s="10">
        <f t="shared" ref="C16:E16" si="1">SUM(C8:C15)</f>
        <v>16863</v>
      </c>
      <c r="D16" s="10">
        <f t="shared" si="1"/>
        <v>78324</v>
      </c>
      <c r="E16" s="10">
        <f t="shared" si="1"/>
        <v>142376</v>
      </c>
      <c r="F16" s="9">
        <f t="shared" si="0"/>
        <v>241188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AB36-253B-4EDA-B42C-F4A56EB0F097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32</v>
      </c>
    </row>
    <row r="6" spans="1:6" ht="18" customHeight="1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4" customHeight="1">
      <c r="A7" s="20"/>
      <c r="B7" s="3" t="s">
        <v>33</v>
      </c>
      <c r="C7" s="3" t="s">
        <v>34</v>
      </c>
      <c r="D7" s="3" t="s">
        <v>35</v>
      </c>
      <c r="E7" s="11" t="s">
        <v>36</v>
      </c>
      <c r="F7" s="21"/>
    </row>
    <row r="8" spans="1:6">
      <c r="A8" s="7" t="s">
        <v>11</v>
      </c>
      <c r="B8" s="12">
        <v>5</v>
      </c>
      <c r="C8" s="12">
        <v>14</v>
      </c>
      <c r="D8" s="12">
        <v>262</v>
      </c>
      <c r="E8" s="12">
        <v>404</v>
      </c>
      <c r="F8" s="9">
        <f>SUM(B8:E8)</f>
        <v>685</v>
      </c>
    </row>
    <row r="9" spans="1:6">
      <c r="A9" s="7" t="s">
        <v>12</v>
      </c>
      <c r="B9" s="12">
        <v>0</v>
      </c>
      <c r="C9" s="12">
        <v>0</v>
      </c>
      <c r="D9" s="12">
        <v>3</v>
      </c>
      <c r="E9" s="12">
        <v>3</v>
      </c>
      <c r="F9" s="9">
        <f t="shared" ref="F9:F16" si="0">SUM(B9:E9)</f>
        <v>6</v>
      </c>
    </row>
    <row r="10" spans="1:6">
      <c r="A10" s="7" t="s">
        <v>13</v>
      </c>
      <c r="B10" s="12">
        <v>3</v>
      </c>
      <c r="C10" s="12">
        <v>6</v>
      </c>
      <c r="D10" s="12">
        <v>139</v>
      </c>
      <c r="E10" s="12">
        <v>87</v>
      </c>
      <c r="F10" s="9">
        <f t="shared" si="0"/>
        <v>235</v>
      </c>
    </row>
    <row r="11" spans="1:6">
      <c r="A11" s="7" t="s">
        <v>14</v>
      </c>
      <c r="B11" s="12">
        <v>0</v>
      </c>
      <c r="C11" s="12">
        <v>2</v>
      </c>
      <c r="D11" s="12">
        <v>22</v>
      </c>
      <c r="E11" s="12">
        <v>30</v>
      </c>
      <c r="F11" s="9">
        <f t="shared" si="0"/>
        <v>54</v>
      </c>
    </row>
    <row r="12" spans="1:6">
      <c r="A12" s="7" t="s">
        <v>15</v>
      </c>
      <c r="B12" s="12">
        <v>2</v>
      </c>
      <c r="C12" s="12">
        <v>3</v>
      </c>
      <c r="D12" s="12">
        <v>88</v>
      </c>
      <c r="E12" s="12">
        <v>92</v>
      </c>
      <c r="F12" s="9">
        <f t="shared" si="0"/>
        <v>185</v>
      </c>
    </row>
    <row r="13" spans="1:6">
      <c r="A13" s="7" t="s">
        <v>16</v>
      </c>
      <c r="B13" s="12">
        <v>0</v>
      </c>
      <c r="C13" s="12">
        <v>6</v>
      </c>
      <c r="D13" s="12">
        <v>66</v>
      </c>
      <c r="E13" s="12">
        <v>270</v>
      </c>
      <c r="F13" s="9">
        <f t="shared" si="0"/>
        <v>342</v>
      </c>
    </row>
    <row r="14" spans="1:6">
      <c r="A14" s="7" t="s">
        <v>17</v>
      </c>
      <c r="B14" s="12">
        <v>6</v>
      </c>
      <c r="C14" s="12">
        <v>17</v>
      </c>
      <c r="D14" s="12">
        <v>283</v>
      </c>
      <c r="E14" s="12">
        <v>410</v>
      </c>
      <c r="F14" s="9">
        <f t="shared" si="0"/>
        <v>716</v>
      </c>
    </row>
    <row r="15" spans="1:6">
      <c r="A15" s="7" t="s">
        <v>18</v>
      </c>
      <c r="B15" s="12">
        <v>0</v>
      </c>
      <c r="C15" s="12">
        <v>4</v>
      </c>
      <c r="D15" s="12">
        <v>69</v>
      </c>
      <c r="E15" s="12">
        <v>367</v>
      </c>
      <c r="F15" s="9">
        <f t="shared" si="0"/>
        <v>440</v>
      </c>
    </row>
    <row r="16" spans="1:6">
      <c r="A16" s="6" t="s">
        <v>2</v>
      </c>
      <c r="B16" s="10">
        <f>SUM(B8:B15)</f>
        <v>16</v>
      </c>
      <c r="C16" s="10">
        <f t="shared" ref="C16:E16" si="1">SUM(C8:C15)</f>
        <v>52</v>
      </c>
      <c r="D16" s="10">
        <f t="shared" si="1"/>
        <v>932</v>
      </c>
      <c r="E16" s="10">
        <f t="shared" si="1"/>
        <v>1663</v>
      </c>
      <c r="F16" s="9">
        <f t="shared" si="0"/>
        <v>2663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D9C3-BFBC-49E9-A513-4CF7DC090F23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37</v>
      </c>
    </row>
    <row r="6" spans="1:6" ht="18" customHeight="1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4" customHeight="1">
      <c r="A7" s="20"/>
      <c r="B7" s="3" t="s">
        <v>33</v>
      </c>
      <c r="C7" s="3" t="s">
        <v>34</v>
      </c>
      <c r="D7" s="3" t="s">
        <v>35</v>
      </c>
      <c r="E7" s="11" t="s">
        <v>36</v>
      </c>
      <c r="F7" s="21"/>
    </row>
    <row r="8" spans="1:6">
      <c r="A8" s="7" t="s">
        <v>11</v>
      </c>
      <c r="B8" s="12">
        <v>19</v>
      </c>
      <c r="C8" s="12">
        <v>163</v>
      </c>
      <c r="D8" s="12">
        <v>1035</v>
      </c>
      <c r="E8" s="12">
        <v>3541</v>
      </c>
      <c r="F8" s="9">
        <f>SUM(B8:E8)</f>
        <v>4758</v>
      </c>
    </row>
    <row r="9" spans="1:6">
      <c r="A9" s="7" t="s">
        <v>12</v>
      </c>
      <c r="B9" s="12">
        <v>3</v>
      </c>
      <c r="C9" s="12">
        <v>7</v>
      </c>
      <c r="D9" s="12">
        <v>20</v>
      </c>
      <c r="E9" s="12">
        <v>45</v>
      </c>
      <c r="F9" s="9">
        <f t="shared" ref="F9:F16" si="0">SUM(B9:E9)</f>
        <v>75</v>
      </c>
    </row>
    <row r="10" spans="1:6">
      <c r="A10" s="7" t="s">
        <v>13</v>
      </c>
      <c r="B10" s="12">
        <v>20</v>
      </c>
      <c r="C10" s="12">
        <v>125</v>
      </c>
      <c r="D10" s="12">
        <v>265</v>
      </c>
      <c r="E10" s="12">
        <v>646</v>
      </c>
      <c r="F10" s="9">
        <f t="shared" si="0"/>
        <v>1056</v>
      </c>
    </row>
    <row r="11" spans="1:6">
      <c r="A11" s="7" t="s">
        <v>14</v>
      </c>
      <c r="B11" s="12">
        <v>25</v>
      </c>
      <c r="C11" s="12">
        <v>51</v>
      </c>
      <c r="D11" s="12">
        <v>122</v>
      </c>
      <c r="E11" s="12">
        <v>534</v>
      </c>
      <c r="F11" s="9">
        <f t="shared" si="0"/>
        <v>732</v>
      </c>
    </row>
    <row r="12" spans="1:6">
      <c r="A12" s="7" t="s">
        <v>15</v>
      </c>
      <c r="B12" s="12">
        <v>11</v>
      </c>
      <c r="C12" s="12">
        <v>118</v>
      </c>
      <c r="D12" s="12">
        <v>721</v>
      </c>
      <c r="E12" s="12">
        <v>895</v>
      </c>
      <c r="F12" s="9">
        <f t="shared" si="0"/>
        <v>1745</v>
      </c>
    </row>
    <row r="13" spans="1:6">
      <c r="A13" s="7" t="s">
        <v>16</v>
      </c>
      <c r="B13" s="12">
        <v>5</v>
      </c>
      <c r="C13" s="12">
        <v>64</v>
      </c>
      <c r="D13" s="12">
        <v>343</v>
      </c>
      <c r="E13" s="12">
        <v>1459</v>
      </c>
      <c r="F13" s="9">
        <f t="shared" si="0"/>
        <v>1871</v>
      </c>
    </row>
    <row r="14" spans="1:6">
      <c r="A14" s="7" t="s">
        <v>17</v>
      </c>
      <c r="B14" s="12">
        <v>40</v>
      </c>
      <c r="C14" s="12">
        <v>633</v>
      </c>
      <c r="D14" s="12">
        <v>1768</v>
      </c>
      <c r="E14" s="12">
        <v>3342</v>
      </c>
      <c r="F14" s="9">
        <f t="shared" si="0"/>
        <v>5783</v>
      </c>
    </row>
    <row r="15" spans="1:6">
      <c r="A15" s="7" t="s">
        <v>18</v>
      </c>
      <c r="B15" s="12">
        <v>16</v>
      </c>
      <c r="C15" s="12">
        <v>91</v>
      </c>
      <c r="D15" s="12">
        <v>440</v>
      </c>
      <c r="E15" s="12">
        <v>2460</v>
      </c>
      <c r="F15" s="9">
        <f t="shared" si="0"/>
        <v>3007</v>
      </c>
    </row>
    <row r="16" spans="1:6">
      <c r="A16" s="6" t="s">
        <v>2</v>
      </c>
      <c r="B16" s="10">
        <f>SUM(B8:B15)</f>
        <v>139</v>
      </c>
      <c r="C16" s="10">
        <f t="shared" ref="C16:E16" si="1">SUM(C8:C15)</f>
        <v>1252</v>
      </c>
      <c r="D16" s="10">
        <f t="shared" si="1"/>
        <v>4714</v>
      </c>
      <c r="E16" s="10">
        <f t="shared" si="1"/>
        <v>12922</v>
      </c>
      <c r="F16" s="9">
        <f t="shared" si="0"/>
        <v>19027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9A74-5E97-411B-96D5-09A1D986CE50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38</v>
      </c>
    </row>
    <row r="6" spans="1:6" ht="18" customHeight="1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4" customHeight="1">
      <c r="A7" s="20"/>
      <c r="B7" s="3" t="s">
        <v>33</v>
      </c>
      <c r="C7" s="3" t="s">
        <v>34</v>
      </c>
      <c r="D7" s="3" t="s">
        <v>35</v>
      </c>
      <c r="E7" s="11" t="s">
        <v>36</v>
      </c>
      <c r="F7" s="21"/>
    </row>
    <row r="8" spans="1:6">
      <c r="A8" s="7" t="s">
        <v>11</v>
      </c>
      <c r="B8" s="12">
        <v>25</v>
      </c>
      <c r="C8" s="12">
        <v>231</v>
      </c>
      <c r="D8" s="12">
        <v>1568</v>
      </c>
      <c r="E8" s="12">
        <v>4543</v>
      </c>
      <c r="F8" s="9">
        <f>SUM(B8:E8)</f>
        <v>6367</v>
      </c>
    </row>
    <row r="9" spans="1:6">
      <c r="A9" s="7" t="s">
        <v>12</v>
      </c>
      <c r="B9" s="12">
        <v>2</v>
      </c>
      <c r="C9" s="12">
        <v>9</v>
      </c>
      <c r="D9" s="12">
        <v>17</v>
      </c>
      <c r="E9" s="12">
        <v>73</v>
      </c>
      <c r="F9" s="9">
        <f t="shared" ref="F9:F16" si="0">SUM(B9:E9)</f>
        <v>101</v>
      </c>
    </row>
    <row r="10" spans="1:6">
      <c r="A10" s="7" t="s">
        <v>13</v>
      </c>
      <c r="B10" s="12">
        <v>20</v>
      </c>
      <c r="C10" s="12">
        <v>153</v>
      </c>
      <c r="D10" s="12">
        <v>462</v>
      </c>
      <c r="E10" s="12">
        <v>950</v>
      </c>
      <c r="F10" s="9">
        <f t="shared" si="0"/>
        <v>1585</v>
      </c>
    </row>
    <row r="11" spans="1:6">
      <c r="A11" s="7" t="s">
        <v>14</v>
      </c>
      <c r="B11" s="12">
        <v>26</v>
      </c>
      <c r="C11" s="12">
        <v>64</v>
      </c>
      <c r="D11" s="12">
        <v>159</v>
      </c>
      <c r="E11" s="12">
        <v>579</v>
      </c>
      <c r="F11" s="9">
        <f t="shared" si="0"/>
        <v>828</v>
      </c>
    </row>
    <row r="12" spans="1:6">
      <c r="A12" s="7" t="s">
        <v>15</v>
      </c>
      <c r="B12" s="12">
        <v>15</v>
      </c>
      <c r="C12" s="12">
        <v>149</v>
      </c>
      <c r="D12" s="12">
        <v>1176</v>
      </c>
      <c r="E12" s="12">
        <v>1314</v>
      </c>
      <c r="F12" s="9">
        <f t="shared" si="0"/>
        <v>2654</v>
      </c>
    </row>
    <row r="13" spans="1:6">
      <c r="A13" s="7" t="s">
        <v>16</v>
      </c>
      <c r="B13" s="12">
        <v>7</v>
      </c>
      <c r="C13" s="12">
        <v>85</v>
      </c>
      <c r="D13" s="12">
        <v>372</v>
      </c>
      <c r="E13" s="12">
        <v>1442</v>
      </c>
      <c r="F13" s="9">
        <f t="shared" si="0"/>
        <v>1906</v>
      </c>
    </row>
    <row r="14" spans="1:6">
      <c r="A14" s="7" t="s">
        <v>17</v>
      </c>
      <c r="B14" s="12">
        <v>63</v>
      </c>
      <c r="C14" s="12">
        <v>591</v>
      </c>
      <c r="D14" s="12">
        <v>2435</v>
      </c>
      <c r="E14" s="12">
        <v>4382</v>
      </c>
      <c r="F14" s="9">
        <f t="shared" si="0"/>
        <v>7471</v>
      </c>
    </row>
    <row r="15" spans="1:6">
      <c r="A15" s="7" t="s">
        <v>18</v>
      </c>
      <c r="B15" s="12">
        <v>25</v>
      </c>
      <c r="C15" s="12">
        <v>154</v>
      </c>
      <c r="D15" s="12">
        <v>772</v>
      </c>
      <c r="E15" s="12">
        <v>3040</v>
      </c>
      <c r="F15" s="9">
        <f t="shared" si="0"/>
        <v>3991</v>
      </c>
    </row>
    <row r="16" spans="1:6">
      <c r="A16" s="6" t="s">
        <v>2</v>
      </c>
      <c r="B16" s="10">
        <f>SUM(B8:B15)</f>
        <v>183</v>
      </c>
      <c r="C16" s="10">
        <f t="shared" ref="C16:E16" si="1">SUM(C8:C15)</f>
        <v>1436</v>
      </c>
      <c r="D16" s="10">
        <f t="shared" si="1"/>
        <v>6961</v>
      </c>
      <c r="E16" s="10">
        <f t="shared" si="1"/>
        <v>16323</v>
      </c>
      <c r="F16" s="9">
        <f t="shared" si="0"/>
        <v>24903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8F05-F695-42FB-AE99-EDDA1DAC97D9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39</v>
      </c>
    </row>
    <row r="6" spans="1:6" ht="18" customHeight="1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4" customHeight="1">
      <c r="A7" s="20"/>
      <c r="B7" s="3" t="s">
        <v>33</v>
      </c>
      <c r="C7" s="3" t="s">
        <v>34</v>
      </c>
      <c r="D7" s="3" t="s">
        <v>35</v>
      </c>
      <c r="E7" s="11" t="s">
        <v>36</v>
      </c>
      <c r="F7" s="21"/>
    </row>
    <row r="8" spans="1:6">
      <c r="A8" s="7" t="s">
        <v>11</v>
      </c>
      <c r="B8" s="12">
        <v>59</v>
      </c>
      <c r="C8" s="12">
        <v>454</v>
      </c>
      <c r="D8" s="12">
        <v>3149</v>
      </c>
      <c r="E8" s="12">
        <v>7173</v>
      </c>
      <c r="F8" s="9">
        <f>SUM(B8:E8)</f>
        <v>10835</v>
      </c>
    </row>
    <row r="9" spans="1:6">
      <c r="A9" s="7" t="s">
        <v>12</v>
      </c>
      <c r="B9" s="12">
        <v>6</v>
      </c>
      <c r="C9" s="12">
        <v>14</v>
      </c>
      <c r="D9" s="12">
        <v>49</v>
      </c>
      <c r="E9" s="12">
        <v>149</v>
      </c>
      <c r="F9" s="9">
        <f t="shared" ref="F9:F16" si="0">SUM(B9:E9)</f>
        <v>218</v>
      </c>
    </row>
    <row r="10" spans="1:6">
      <c r="A10" s="7" t="s">
        <v>13</v>
      </c>
      <c r="B10" s="12">
        <v>55</v>
      </c>
      <c r="C10" s="12">
        <v>239</v>
      </c>
      <c r="D10" s="12">
        <v>759</v>
      </c>
      <c r="E10" s="12">
        <v>1169</v>
      </c>
      <c r="F10" s="9">
        <f t="shared" si="0"/>
        <v>2222</v>
      </c>
    </row>
    <row r="11" spans="1:6">
      <c r="A11" s="7" t="s">
        <v>14</v>
      </c>
      <c r="B11" s="12">
        <v>29</v>
      </c>
      <c r="C11" s="12">
        <v>107</v>
      </c>
      <c r="D11" s="12">
        <v>407</v>
      </c>
      <c r="E11" s="12">
        <v>1014</v>
      </c>
      <c r="F11" s="9">
        <f t="shared" si="0"/>
        <v>1557</v>
      </c>
    </row>
    <row r="12" spans="1:6">
      <c r="A12" s="7" t="s">
        <v>15</v>
      </c>
      <c r="B12" s="12">
        <v>25</v>
      </c>
      <c r="C12" s="12">
        <v>384</v>
      </c>
      <c r="D12" s="12">
        <v>2208</v>
      </c>
      <c r="E12" s="12">
        <v>1914</v>
      </c>
      <c r="F12" s="9">
        <f t="shared" si="0"/>
        <v>4531</v>
      </c>
    </row>
    <row r="13" spans="1:6">
      <c r="A13" s="7" t="s">
        <v>16</v>
      </c>
      <c r="B13" s="12">
        <v>16</v>
      </c>
      <c r="C13" s="12">
        <v>138</v>
      </c>
      <c r="D13" s="12">
        <v>885</v>
      </c>
      <c r="E13" s="12">
        <v>2150</v>
      </c>
      <c r="F13" s="9">
        <f t="shared" si="0"/>
        <v>3189</v>
      </c>
    </row>
    <row r="14" spans="1:6">
      <c r="A14" s="7" t="s">
        <v>17</v>
      </c>
      <c r="B14" s="12">
        <v>85</v>
      </c>
      <c r="C14" s="12">
        <v>1158</v>
      </c>
      <c r="D14" s="12">
        <v>3634</v>
      </c>
      <c r="E14" s="12">
        <v>5300</v>
      </c>
      <c r="F14" s="9">
        <f t="shared" si="0"/>
        <v>10177</v>
      </c>
    </row>
    <row r="15" spans="1:6">
      <c r="A15" s="7" t="s">
        <v>18</v>
      </c>
      <c r="B15" s="12">
        <v>22</v>
      </c>
      <c r="C15" s="12">
        <v>166</v>
      </c>
      <c r="D15" s="12">
        <v>1100</v>
      </c>
      <c r="E15" s="12">
        <v>3105</v>
      </c>
      <c r="F15" s="9">
        <f t="shared" si="0"/>
        <v>4393</v>
      </c>
    </row>
    <row r="16" spans="1:6">
      <c r="A16" s="6" t="s">
        <v>2</v>
      </c>
      <c r="B16" s="10">
        <f>SUM(B8:B15)</f>
        <v>297</v>
      </c>
      <c r="C16" s="10">
        <f t="shared" ref="C16:E16" si="1">SUM(C8:C15)</f>
        <v>2660</v>
      </c>
      <c r="D16" s="10">
        <f t="shared" si="1"/>
        <v>12191</v>
      </c>
      <c r="E16" s="10">
        <f t="shared" si="1"/>
        <v>21974</v>
      </c>
      <c r="F16" s="9">
        <f t="shared" si="0"/>
        <v>37122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BEEA-A1F7-4AA3-B433-824421374810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40</v>
      </c>
    </row>
    <row r="6" spans="1:6" ht="18" customHeight="1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4" customHeight="1">
      <c r="A7" s="20"/>
      <c r="B7" s="3" t="s">
        <v>33</v>
      </c>
      <c r="C7" s="3" t="s">
        <v>34</v>
      </c>
      <c r="D7" s="3" t="s">
        <v>35</v>
      </c>
      <c r="E7" s="11" t="s">
        <v>36</v>
      </c>
      <c r="F7" s="21"/>
    </row>
    <row r="8" spans="1:6">
      <c r="A8" s="7" t="s">
        <v>11</v>
      </c>
      <c r="B8" s="12">
        <v>267</v>
      </c>
      <c r="C8" s="12">
        <v>461</v>
      </c>
      <c r="D8" s="12">
        <v>3043</v>
      </c>
      <c r="E8" s="12">
        <v>7505</v>
      </c>
      <c r="F8" s="9">
        <f>SUM(B8:E8)</f>
        <v>11276</v>
      </c>
    </row>
    <row r="9" spans="1:6">
      <c r="A9" s="7" t="s">
        <v>12</v>
      </c>
      <c r="B9" s="12">
        <v>9</v>
      </c>
      <c r="C9" s="12">
        <v>22</v>
      </c>
      <c r="D9" s="12">
        <v>46</v>
      </c>
      <c r="E9" s="12">
        <v>157</v>
      </c>
      <c r="F9" s="9">
        <f t="shared" ref="F9:F16" si="0">SUM(B9:E9)</f>
        <v>234</v>
      </c>
    </row>
    <row r="10" spans="1:6">
      <c r="A10" s="7" t="s">
        <v>13</v>
      </c>
      <c r="B10" s="12">
        <v>117</v>
      </c>
      <c r="C10" s="12">
        <v>228</v>
      </c>
      <c r="D10" s="12">
        <v>700</v>
      </c>
      <c r="E10" s="12">
        <v>1180</v>
      </c>
      <c r="F10" s="9">
        <f t="shared" si="0"/>
        <v>2225</v>
      </c>
    </row>
    <row r="11" spans="1:6">
      <c r="A11" s="7" t="s">
        <v>14</v>
      </c>
      <c r="B11" s="12">
        <v>71</v>
      </c>
      <c r="C11" s="12">
        <v>87</v>
      </c>
      <c r="D11" s="12">
        <v>431</v>
      </c>
      <c r="E11" s="12">
        <v>1172</v>
      </c>
      <c r="F11" s="9">
        <f t="shared" si="0"/>
        <v>1761</v>
      </c>
    </row>
    <row r="12" spans="1:6">
      <c r="A12" s="7" t="s">
        <v>15</v>
      </c>
      <c r="B12" s="12">
        <v>142</v>
      </c>
      <c r="C12" s="12">
        <v>252</v>
      </c>
      <c r="D12" s="12">
        <v>2300</v>
      </c>
      <c r="E12" s="12">
        <v>2626</v>
      </c>
      <c r="F12" s="9">
        <f t="shared" si="0"/>
        <v>5320</v>
      </c>
    </row>
    <row r="13" spans="1:6">
      <c r="A13" s="7" t="s">
        <v>16</v>
      </c>
      <c r="B13" s="12">
        <v>112</v>
      </c>
      <c r="C13" s="12">
        <v>185</v>
      </c>
      <c r="D13" s="12">
        <v>911</v>
      </c>
      <c r="E13" s="12">
        <v>2034</v>
      </c>
      <c r="F13" s="9">
        <f t="shared" si="0"/>
        <v>3242</v>
      </c>
    </row>
    <row r="14" spans="1:6">
      <c r="A14" s="7" t="s">
        <v>17</v>
      </c>
      <c r="B14" s="12">
        <v>318</v>
      </c>
      <c r="C14" s="12">
        <v>789</v>
      </c>
      <c r="D14" s="12">
        <v>3380</v>
      </c>
      <c r="E14" s="12">
        <v>5467</v>
      </c>
      <c r="F14" s="9">
        <f t="shared" si="0"/>
        <v>9954</v>
      </c>
    </row>
    <row r="15" spans="1:6">
      <c r="A15" s="7" t="s">
        <v>18</v>
      </c>
      <c r="B15" s="12">
        <v>91</v>
      </c>
      <c r="C15" s="12">
        <v>200</v>
      </c>
      <c r="D15" s="12">
        <v>1236</v>
      </c>
      <c r="E15" s="12">
        <v>3830</v>
      </c>
      <c r="F15" s="9">
        <f t="shared" si="0"/>
        <v>5357</v>
      </c>
    </row>
    <row r="16" spans="1:6">
      <c r="A16" s="6" t="s">
        <v>2</v>
      </c>
      <c r="B16" s="10">
        <f>SUM(B8:B15)</f>
        <v>1127</v>
      </c>
      <c r="C16" s="10">
        <f t="shared" ref="C16:E16" si="1">SUM(C8:C15)</f>
        <v>2224</v>
      </c>
      <c r="D16" s="10">
        <f t="shared" si="1"/>
        <v>12047</v>
      </c>
      <c r="E16" s="10">
        <f t="shared" si="1"/>
        <v>23971</v>
      </c>
      <c r="F16" s="9">
        <f t="shared" si="0"/>
        <v>39369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A96C-7EF9-4914-B0BA-D900721BBA72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41</v>
      </c>
    </row>
    <row r="6" spans="1:6" ht="18" customHeight="1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4" customHeight="1">
      <c r="A7" s="20"/>
      <c r="B7" s="3" t="s">
        <v>33</v>
      </c>
      <c r="C7" s="3" t="s">
        <v>34</v>
      </c>
      <c r="D7" s="3" t="s">
        <v>35</v>
      </c>
      <c r="E7" s="11" t="s">
        <v>36</v>
      </c>
      <c r="F7" s="21"/>
    </row>
    <row r="8" spans="1:6">
      <c r="A8" s="7" t="s">
        <v>11</v>
      </c>
      <c r="B8" s="12">
        <v>72</v>
      </c>
      <c r="C8" s="12">
        <v>485</v>
      </c>
      <c r="D8" s="12">
        <v>3538</v>
      </c>
      <c r="E8" s="12">
        <v>7147</v>
      </c>
      <c r="F8" s="9">
        <f>SUM(B8:E8)</f>
        <v>11242</v>
      </c>
    </row>
    <row r="9" spans="1:6">
      <c r="A9" s="7" t="s">
        <v>12</v>
      </c>
      <c r="B9" s="12">
        <v>22</v>
      </c>
      <c r="C9" s="12">
        <v>18</v>
      </c>
      <c r="D9" s="12">
        <v>65</v>
      </c>
      <c r="E9" s="12">
        <v>137</v>
      </c>
      <c r="F9" s="9">
        <f t="shared" ref="F9:F16" si="0">SUM(B9:E9)</f>
        <v>242</v>
      </c>
    </row>
    <row r="10" spans="1:6">
      <c r="A10" s="7" t="s">
        <v>13</v>
      </c>
      <c r="B10" s="12">
        <v>49</v>
      </c>
      <c r="C10" s="12">
        <v>281</v>
      </c>
      <c r="D10" s="12">
        <v>732</v>
      </c>
      <c r="E10" s="12">
        <v>970</v>
      </c>
      <c r="F10" s="9">
        <f t="shared" si="0"/>
        <v>2032</v>
      </c>
    </row>
    <row r="11" spans="1:6">
      <c r="A11" s="7" t="s">
        <v>14</v>
      </c>
      <c r="B11" s="12">
        <v>30</v>
      </c>
      <c r="C11" s="12">
        <v>114</v>
      </c>
      <c r="D11" s="12">
        <v>380</v>
      </c>
      <c r="E11" s="12">
        <v>816</v>
      </c>
      <c r="F11" s="9">
        <f t="shared" si="0"/>
        <v>1340</v>
      </c>
    </row>
    <row r="12" spans="1:6">
      <c r="A12" s="7" t="s">
        <v>15</v>
      </c>
      <c r="B12" s="12">
        <v>17</v>
      </c>
      <c r="C12" s="12">
        <v>434</v>
      </c>
      <c r="D12" s="12">
        <v>2631</v>
      </c>
      <c r="E12" s="12">
        <v>1683</v>
      </c>
      <c r="F12" s="9">
        <f t="shared" si="0"/>
        <v>4765</v>
      </c>
    </row>
    <row r="13" spans="1:6">
      <c r="A13" s="7" t="s">
        <v>16</v>
      </c>
      <c r="B13" s="12">
        <v>22</v>
      </c>
      <c r="C13" s="12">
        <v>126</v>
      </c>
      <c r="D13" s="12">
        <v>1082</v>
      </c>
      <c r="E13" s="12">
        <v>2309</v>
      </c>
      <c r="F13" s="9">
        <f t="shared" si="0"/>
        <v>3539</v>
      </c>
    </row>
    <row r="14" spans="1:6">
      <c r="A14" s="7" t="s">
        <v>17</v>
      </c>
      <c r="B14" s="12">
        <v>61</v>
      </c>
      <c r="C14" s="12">
        <v>856</v>
      </c>
      <c r="D14" s="12">
        <v>2880</v>
      </c>
      <c r="E14" s="12">
        <v>4261</v>
      </c>
      <c r="F14" s="9">
        <f t="shared" si="0"/>
        <v>8058</v>
      </c>
    </row>
    <row r="15" spans="1:6">
      <c r="A15" s="7" t="s">
        <v>18</v>
      </c>
      <c r="B15" s="12">
        <v>33</v>
      </c>
      <c r="C15" s="12">
        <v>135</v>
      </c>
      <c r="D15" s="12">
        <v>809</v>
      </c>
      <c r="E15" s="12">
        <v>2860</v>
      </c>
      <c r="F15" s="9">
        <f t="shared" si="0"/>
        <v>3837</v>
      </c>
    </row>
    <row r="16" spans="1:6">
      <c r="A16" s="6" t="s">
        <v>2</v>
      </c>
      <c r="B16" s="10">
        <f>SUM(B8:B15)</f>
        <v>306</v>
      </c>
      <c r="C16" s="10">
        <f t="shared" ref="C16:E16" si="1">SUM(C8:C15)</f>
        <v>2449</v>
      </c>
      <c r="D16" s="10">
        <f t="shared" si="1"/>
        <v>12117</v>
      </c>
      <c r="E16" s="10">
        <f t="shared" si="1"/>
        <v>20183</v>
      </c>
      <c r="F16" s="9">
        <f t="shared" si="0"/>
        <v>35055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0EFEE-806E-489E-9D85-AF7B3256BFF6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6" width="15.625" style="2" customWidth="1"/>
    <col min="7" max="16384" width="9" style="2"/>
  </cols>
  <sheetData>
    <row r="1" spans="1:6" ht="19.5">
      <c r="A1" s="1" t="s">
        <v>9</v>
      </c>
    </row>
    <row r="2" spans="1:6" ht="19.5">
      <c r="A2" s="1" t="s">
        <v>44</v>
      </c>
    </row>
    <row r="3" spans="1:6" ht="19.5">
      <c r="A3" s="1" t="s">
        <v>8</v>
      </c>
    </row>
    <row r="4" spans="1:6" ht="19.5">
      <c r="A4" s="1"/>
    </row>
    <row r="5" spans="1:6" ht="19.5">
      <c r="A5" s="1" t="s">
        <v>42</v>
      </c>
    </row>
    <row r="6" spans="1:6" ht="18" customHeight="1">
      <c r="A6" s="19" t="s">
        <v>43</v>
      </c>
      <c r="B6" s="21" t="s">
        <v>19</v>
      </c>
      <c r="C6" s="21"/>
      <c r="D6" s="21"/>
      <c r="E6" s="21"/>
      <c r="F6" s="21" t="s">
        <v>2</v>
      </c>
    </row>
    <row r="7" spans="1:6" ht="54" customHeight="1">
      <c r="A7" s="20"/>
      <c r="B7" s="3" t="s">
        <v>33</v>
      </c>
      <c r="C7" s="3" t="s">
        <v>34</v>
      </c>
      <c r="D7" s="3" t="s">
        <v>35</v>
      </c>
      <c r="E7" s="11" t="s">
        <v>36</v>
      </c>
      <c r="F7" s="21"/>
    </row>
    <row r="8" spans="1:6">
      <c r="A8" s="7" t="s">
        <v>11</v>
      </c>
      <c r="B8" s="12">
        <v>398</v>
      </c>
      <c r="C8" s="12">
        <v>1663</v>
      </c>
      <c r="D8" s="12">
        <v>9063</v>
      </c>
      <c r="E8" s="12">
        <v>16085</v>
      </c>
      <c r="F8" s="9">
        <f>SUM(B8:E8)</f>
        <v>27209</v>
      </c>
    </row>
    <row r="9" spans="1:6">
      <c r="A9" s="7" t="s">
        <v>12</v>
      </c>
      <c r="B9" s="12">
        <v>36</v>
      </c>
      <c r="C9" s="12">
        <v>49</v>
      </c>
      <c r="D9" s="12">
        <v>185</v>
      </c>
      <c r="E9" s="12">
        <v>462</v>
      </c>
      <c r="F9" s="9">
        <f t="shared" ref="F9:F16" si="0">SUM(B9:E9)</f>
        <v>732</v>
      </c>
    </row>
    <row r="10" spans="1:6">
      <c r="A10" s="7" t="s">
        <v>13</v>
      </c>
      <c r="B10" s="12">
        <v>180</v>
      </c>
      <c r="C10" s="12">
        <v>767</v>
      </c>
      <c r="D10" s="12">
        <v>1900</v>
      </c>
      <c r="E10" s="12">
        <v>2862</v>
      </c>
      <c r="F10" s="9">
        <f t="shared" si="0"/>
        <v>5709</v>
      </c>
    </row>
    <row r="11" spans="1:6">
      <c r="A11" s="7" t="s">
        <v>14</v>
      </c>
      <c r="B11" s="12">
        <v>135</v>
      </c>
      <c r="C11" s="12">
        <v>318</v>
      </c>
      <c r="D11" s="12">
        <v>916</v>
      </c>
      <c r="E11" s="12">
        <v>2265</v>
      </c>
      <c r="F11" s="9">
        <f t="shared" si="0"/>
        <v>3634</v>
      </c>
    </row>
    <row r="12" spans="1:6">
      <c r="A12" s="7" t="s">
        <v>15</v>
      </c>
      <c r="B12" s="12">
        <v>113</v>
      </c>
      <c r="C12" s="12">
        <v>1178</v>
      </c>
      <c r="D12" s="12">
        <v>6956</v>
      </c>
      <c r="E12" s="12">
        <v>4177</v>
      </c>
      <c r="F12" s="9">
        <f t="shared" si="0"/>
        <v>12424</v>
      </c>
    </row>
    <row r="13" spans="1:6">
      <c r="A13" s="7" t="s">
        <v>16</v>
      </c>
      <c r="B13" s="12">
        <v>142</v>
      </c>
      <c r="C13" s="12">
        <v>513</v>
      </c>
      <c r="D13" s="12">
        <v>2231</v>
      </c>
      <c r="E13" s="12">
        <v>5706</v>
      </c>
      <c r="F13" s="9">
        <f t="shared" si="0"/>
        <v>8592</v>
      </c>
    </row>
    <row r="14" spans="1:6">
      <c r="A14" s="7" t="s">
        <v>17</v>
      </c>
      <c r="B14" s="12">
        <v>235</v>
      </c>
      <c r="C14" s="12">
        <v>1739</v>
      </c>
      <c r="D14" s="12">
        <v>6107</v>
      </c>
      <c r="E14" s="12">
        <v>7173</v>
      </c>
      <c r="F14" s="9">
        <f t="shared" si="0"/>
        <v>15254</v>
      </c>
    </row>
    <row r="15" spans="1:6">
      <c r="A15" s="7" t="s">
        <v>18</v>
      </c>
      <c r="B15" s="12">
        <v>318</v>
      </c>
      <c r="C15" s="12">
        <v>563</v>
      </c>
      <c r="D15" s="12">
        <v>2004</v>
      </c>
      <c r="E15" s="12">
        <v>6610</v>
      </c>
      <c r="F15" s="9">
        <f t="shared" si="0"/>
        <v>9495</v>
      </c>
    </row>
    <row r="16" spans="1:6">
      <c r="A16" s="6" t="s">
        <v>2</v>
      </c>
      <c r="B16" s="10">
        <f>SUM(B8:B15)</f>
        <v>1557</v>
      </c>
      <c r="C16" s="10">
        <f t="shared" ref="C16:E16" si="1">SUM(C8:C15)</f>
        <v>6790</v>
      </c>
      <c r="D16" s="10">
        <f t="shared" si="1"/>
        <v>29362</v>
      </c>
      <c r="E16" s="10">
        <f t="shared" si="1"/>
        <v>45340</v>
      </c>
      <c r="F16" s="9">
        <f t="shared" si="0"/>
        <v>83049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88AC-79A5-4CF7-A756-E0669A3C5F3C}">
  <sheetPr>
    <pageSetUpPr fitToPage="1"/>
  </sheetPr>
  <dimension ref="A1:C12"/>
  <sheetViews>
    <sheetView view="pageBreakPreview" zoomScale="85" zoomScaleNormal="85" zoomScaleSheetLayoutView="85" workbookViewId="0"/>
  </sheetViews>
  <sheetFormatPr defaultColWidth="9" defaultRowHeight="18.75"/>
  <cols>
    <col min="1" max="1" width="40.625" style="2" customWidth="1"/>
    <col min="2" max="2" width="20.625" style="2" customWidth="1"/>
    <col min="3" max="6" width="15.625" style="2" customWidth="1"/>
    <col min="7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10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96963</v>
      </c>
    </row>
    <row r="8" spans="1:3">
      <c r="A8" s="15" t="s">
        <v>5</v>
      </c>
      <c r="B8" s="16"/>
      <c r="C8" s="12">
        <v>184892</v>
      </c>
    </row>
    <row r="9" spans="1:3">
      <c r="A9" s="17" t="s">
        <v>0</v>
      </c>
      <c r="B9" s="18"/>
      <c r="C9" s="9">
        <f>SUM(C7:C8)</f>
        <v>281855</v>
      </c>
    </row>
    <row r="10" spans="1:3">
      <c r="A10" s="4"/>
    </row>
    <row r="11" spans="1:3">
      <c r="A11" s="4"/>
      <c r="B11" s="5" t="s">
        <v>4</v>
      </c>
      <c r="C11" s="12">
        <v>635</v>
      </c>
    </row>
    <row r="12" spans="1:3">
      <c r="A12" s="4"/>
      <c r="B12" s="5" t="s">
        <v>3</v>
      </c>
      <c r="C12" s="12">
        <v>234307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75D3-F173-4337-B3B8-5B7965705F0F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/>
  <cols>
    <col min="1" max="1" width="40.625" style="2" customWidth="1"/>
    <col min="2" max="2" width="20.625" style="2" customWidth="1"/>
    <col min="3" max="7" width="15.625" style="2" customWidth="1"/>
    <col min="8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24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1207</v>
      </c>
    </row>
    <row r="8" spans="1:3">
      <c r="A8" s="15" t="s">
        <v>5</v>
      </c>
      <c r="B8" s="16"/>
      <c r="C8" s="12">
        <v>1616</v>
      </c>
    </row>
    <row r="9" spans="1:3">
      <c r="A9" s="17" t="s">
        <v>0</v>
      </c>
      <c r="B9" s="18"/>
      <c r="C9" s="9">
        <f>SUM(C7:C8)</f>
        <v>2823</v>
      </c>
    </row>
    <row r="10" spans="1:3">
      <c r="A10" s="4"/>
    </row>
    <row r="11" spans="1:3">
      <c r="A11" s="4"/>
      <c r="B11" s="5" t="s">
        <v>4</v>
      </c>
      <c r="C11" s="12">
        <v>46</v>
      </c>
    </row>
    <row r="12" spans="1:3">
      <c r="A12" s="4"/>
      <c r="B12" s="5" t="s">
        <v>3</v>
      </c>
      <c r="C12" s="12">
        <v>2276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EEF7-3DA3-4DAA-827A-577502D8F67F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/>
  <cols>
    <col min="1" max="1" width="40.625" style="2" customWidth="1"/>
    <col min="2" max="2" width="20.625" style="2" customWidth="1"/>
    <col min="3" max="7" width="15.625" style="2" customWidth="1"/>
    <col min="8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25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8907</v>
      </c>
    </row>
    <row r="8" spans="1:3">
      <c r="A8" s="15" t="s">
        <v>5</v>
      </c>
      <c r="B8" s="16"/>
      <c r="C8" s="12">
        <v>12158</v>
      </c>
    </row>
    <row r="9" spans="1:3">
      <c r="A9" s="17" t="s">
        <v>0</v>
      </c>
      <c r="B9" s="18"/>
      <c r="C9" s="9">
        <f>SUM(C7:C8)</f>
        <v>21065</v>
      </c>
    </row>
    <row r="10" spans="1:3">
      <c r="A10" s="4"/>
    </row>
    <row r="11" spans="1:3">
      <c r="A11" s="4"/>
      <c r="B11" s="5" t="s">
        <v>4</v>
      </c>
      <c r="C11" s="12">
        <v>119</v>
      </c>
    </row>
    <row r="12" spans="1:3">
      <c r="A12" s="4"/>
      <c r="B12" s="5" t="s">
        <v>3</v>
      </c>
      <c r="C12" s="12">
        <v>19090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65BD-302D-49ED-B423-C1072D00DFE0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/>
  <cols>
    <col min="1" max="1" width="40.625" style="2" customWidth="1"/>
    <col min="2" max="2" width="20.625" style="2" customWidth="1"/>
    <col min="3" max="7" width="15.625" style="2" customWidth="1"/>
    <col min="8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26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10850</v>
      </c>
    </row>
    <row r="8" spans="1:3">
      <c r="A8" s="15" t="s">
        <v>5</v>
      </c>
      <c r="B8" s="16"/>
      <c r="C8" s="12">
        <v>15194</v>
      </c>
    </row>
    <row r="9" spans="1:3">
      <c r="A9" s="17" t="s">
        <v>0</v>
      </c>
      <c r="B9" s="18"/>
      <c r="C9" s="9">
        <f>SUM(C7:C8)</f>
        <v>26044</v>
      </c>
    </row>
    <row r="10" spans="1:3">
      <c r="A10" s="4"/>
    </row>
    <row r="11" spans="1:3">
      <c r="A11" s="4"/>
      <c r="B11" s="5" t="s">
        <v>4</v>
      </c>
      <c r="C11" s="12">
        <v>103</v>
      </c>
    </row>
    <row r="12" spans="1:3">
      <c r="A12" s="4"/>
      <c r="B12" s="5" t="s">
        <v>3</v>
      </c>
      <c r="C12" s="12">
        <v>25732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7EC0-6F2F-42E1-872C-DB610322FAB4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/>
  <cols>
    <col min="1" max="1" width="40.625" style="2" customWidth="1"/>
    <col min="2" max="2" width="20.625" style="2" customWidth="1"/>
    <col min="3" max="7" width="15.625" style="2" customWidth="1"/>
    <col min="8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27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15819</v>
      </c>
    </row>
    <row r="8" spans="1:3">
      <c r="A8" s="15" t="s">
        <v>5</v>
      </c>
      <c r="B8" s="16"/>
      <c r="C8" s="12">
        <v>28578</v>
      </c>
    </row>
    <row r="9" spans="1:3">
      <c r="A9" s="17" t="s">
        <v>0</v>
      </c>
      <c r="B9" s="18"/>
      <c r="C9" s="9">
        <f>SUM(C7:C8)</f>
        <v>44397</v>
      </c>
    </row>
    <row r="10" spans="1:3">
      <c r="A10" s="4"/>
    </row>
    <row r="11" spans="1:3">
      <c r="A11" s="4"/>
      <c r="B11" s="5" t="s">
        <v>4</v>
      </c>
      <c r="C11" s="12">
        <v>120</v>
      </c>
    </row>
    <row r="12" spans="1:3">
      <c r="A12" s="4"/>
      <c r="B12" s="5" t="s">
        <v>3</v>
      </c>
      <c r="C12" s="12">
        <v>40294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FD05-4E67-4304-B642-E28A2289384D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/>
  <cols>
    <col min="1" max="1" width="40.625" style="2" customWidth="1"/>
    <col min="2" max="2" width="20.625" style="2" customWidth="1"/>
    <col min="3" max="7" width="15.625" style="2" customWidth="1"/>
    <col min="8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28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16687</v>
      </c>
    </row>
    <row r="8" spans="1:3">
      <c r="A8" s="15" t="s">
        <v>5</v>
      </c>
      <c r="B8" s="16"/>
      <c r="C8" s="12">
        <v>28258</v>
      </c>
    </row>
    <row r="9" spans="1:3">
      <c r="A9" s="17" t="s">
        <v>0</v>
      </c>
      <c r="B9" s="18"/>
      <c r="C9" s="9">
        <f>SUM(C7:C8)</f>
        <v>44945</v>
      </c>
    </row>
    <row r="10" spans="1:3">
      <c r="A10" s="4"/>
    </row>
    <row r="11" spans="1:3">
      <c r="A11" s="4"/>
      <c r="B11" s="5" t="s">
        <v>4</v>
      </c>
      <c r="C11" s="12">
        <v>88</v>
      </c>
    </row>
    <row r="12" spans="1:3">
      <c r="A12" s="4"/>
      <c r="B12" s="5" t="s">
        <v>3</v>
      </c>
      <c r="C12" s="12">
        <v>38393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4927-591A-47C8-BF76-B497A9CD8297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/>
  <cols>
    <col min="1" max="1" width="40.625" style="2" customWidth="1"/>
    <col min="2" max="2" width="20.625" style="2" customWidth="1"/>
    <col min="3" max="7" width="15.625" style="2" customWidth="1"/>
    <col min="8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29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11748</v>
      </c>
    </row>
    <row r="8" spans="1:3">
      <c r="A8" s="15" t="s">
        <v>5</v>
      </c>
      <c r="B8" s="16"/>
      <c r="C8" s="12">
        <v>27679</v>
      </c>
    </row>
    <row r="9" spans="1:3">
      <c r="A9" s="17" t="s">
        <v>0</v>
      </c>
      <c r="B9" s="18"/>
      <c r="C9" s="9">
        <f>SUM(C7:C8)</f>
        <v>39427</v>
      </c>
    </row>
    <row r="10" spans="1:3">
      <c r="A10" s="4"/>
    </row>
    <row r="11" spans="1:3">
      <c r="A11" s="4"/>
      <c r="B11" s="5" t="s">
        <v>4</v>
      </c>
      <c r="C11" s="12">
        <v>64</v>
      </c>
    </row>
    <row r="12" spans="1:3">
      <c r="A12" s="4"/>
      <c r="B12" s="5" t="s">
        <v>3</v>
      </c>
      <c r="C12" s="12">
        <v>34402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8817-8880-4956-8398-C5A60E0AD1D1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/>
  <cols>
    <col min="1" max="1" width="40.625" style="2" customWidth="1"/>
    <col min="2" max="2" width="20.625" style="2" customWidth="1"/>
    <col min="3" max="7" width="15.625" style="2" customWidth="1"/>
    <col min="8" max="16384" width="9" style="2"/>
  </cols>
  <sheetData>
    <row r="1" spans="1:3" ht="19.5">
      <c r="A1" s="1" t="s">
        <v>9</v>
      </c>
    </row>
    <row r="2" spans="1:3" ht="19.5">
      <c r="A2" s="1" t="s">
        <v>44</v>
      </c>
    </row>
    <row r="3" spans="1:3" ht="19.5">
      <c r="A3" s="1" t="s">
        <v>8</v>
      </c>
    </row>
    <row r="4" spans="1:3" ht="19.5">
      <c r="A4" s="1"/>
    </row>
    <row r="5" spans="1:3" ht="19.5">
      <c r="A5" s="1" t="s">
        <v>30</v>
      </c>
    </row>
    <row r="6" spans="1:3">
      <c r="A6" s="13" t="s">
        <v>7</v>
      </c>
      <c r="B6" s="14"/>
      <c r="C6" s="8" t="s">
        <v>1</v>
      </c>
    </row>
    <row r="7" spans="1:3">
      <c r="A7" s="15" t="s">
        <v>6</v>
      </c>
      <c r="B7" s="16"/>
      <c r="C7" s="12">
        <v>31745</v>
      </c>
    </row>
    <row r="8" spans="1:3">
      <c r="A8" s="15" t="s">
        <v>5</v>
      </c>
      <c r="B8" s="16"/>
      <c r="C8" s="12">
        <v>71409</v>
      </c>
    </row>
    <row r="9" spans="1:3">
      <c r="A9" s="17" t="s">
        <v>0</v>
      </c>
      <c r="B9" s="18"/>
      <c r="C9" s="9">
        <f>SUM(C7:C8)</f>
        <v>103154</v>
      </c>
    </row>
    <row r="10" spans="1:3">
      <c r="A10" s="4"/>
    </row>
    <row r="11" spans="1:3">
      <c r="A11" s="4"/>
      <c r="B11" s="5" t="s">
        <v>4</v>
      </c>
      <c r="C11" s="12">
        <v>95</v>
      </c>
    </row>
    <row r="12" spans="1:3">
      <c r="A12" s="4"/>
      <c r="B12" s="5" t="s">
        <v>3</v>
      </c>
      <c r="C12" s="12">
        <v>74120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目次</vt:lpstr>
      <vt:lpstr>QNR-01</vt:lpstr>
      <vt:lpstr>QNR-02</vt:lpstr>
      <vt:lpstr>QNR-03</vt:lpstr>
      <vt:lpstr>QNR-04</vt:lpstr>
      <vt:lpstr>QNR-05</vt:lpstr>
      <vt:lpstr>QNR-06</vt:lpstr>
      <vt:lpstr>QNR-07</vt:lpstr>
      <vt:lpstr>QNR-08</vt:lpstr>
      <vt:lpstr>QNR-09</vt:lpstr>
      <vt:lpstr>QNR-10</vt:lpstr>
      <vt:lpstr>QNR-11</vt:lpstr>
      <vt:lpstr>QNR-12</vt:lpstr>
      <vt:lpstr>QNR-13</vt:lpstr>
      <vt:lpstr>QNR-14</vt:lpstr>
      <vt:lpstr>QNR-15</vt:lpstr>
      <vt:lpstr>QNR-16</vt:lpstr>
      <vt:lpstr>'QNR-01'!Print_Area</vt:lpstr>
      <vt:lpstr>'QNR-02'!Print_Area</vt:lpstr>
      <vt:lpstr>'QNR-03'!Print_Area</vt:lpstr>
      <vt:lpstr>'QNR-04'!Print_Area</vt:lpstr>
      <vt:lpstr>'QNR-05'!Print_Area</vt:lpstr>
      <vt:lpstr>'QNR-06'!Print_Area</vt:lpstr>
      <vt:lpstr>'QNR-07'!Print_Area</vt:lpstr>
      <vt:lpstr>'QNR-08'!Print_Area</vt:lpstr>
      <vt:lpstr>'QNR-09'!Print_Area</vt:lpstr>
      <vt:lpstr>'QNR-10'!Print_Area</vt:lpstr>
      <vt:lpstr>'QNR-11'!Print_Area</vt:lpstr>
      <vt:lpstr>'QNR-12'!Print_Area</vt:lpstr>
      <vt:lpstr>'QNR-13'!Print_Area</vt:lpstr>
      <vt:lpstr>'QNR-14'!Print_Area</vt:lpstr>
      <vt:lpstr>'QNR-15'!Print_Area</vt:lpstr>
      <vt:lpstr>'QNR-16'!Print_Area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2026-04-24T00:32:39Z</cp:lastPrinted>
  <dcterms:created xsi:type="dcterms:W3CDTF">2024-03-27T03:52:45Z</dcterms:created>
  <dcterms:modified xsi:type="dcterms:W3CDTF">2026-06-23T08:13:18Z</dcterms:modified>
</cp:coreProperties>
</file>