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報告書・年報\2025年年報\集計表(確認中)\"/>
    </mc:Choice>
  </mc:AlternateContent>
  <xr:revisionPtr revIDLastSave="0" documentId="13_ncr:1_{ABAB0EC4-0BB0-4F10-88E6-DB7D547FCF42}" xr6:coauthVersionLast="47" xr6:coauthVersionMax="47" xr10:uidLastSave="{00000000-0000-0000-0000-000000000000}"/>
  <bookViews>
    <workbookView xWindow="-120" yWindow="-120" windowWidth="29040" windowHeight="15720" tabRatio="812" xr2:uid="{A01B0435-16F8-4ACC-82FE-F63B712A415B}"/>
  </bookViews>
  <sheets>
    <sheet name="目次" sheetId="1" r:id="rId1"/>
    <sheet name="YNR-01" sheetId="2" r:id="rId2"/>
    <sheet name="YNR-02" sheetId="3" r:id="rId3"/>
    <sheet name="YNR-03" sheetId="4" r:id="rId4"/>
    <sheet name="YNR-04" sheetId="5" r:id="rId5"/>
    <sheet name="YNR-05" sheetId="6" r:id="rId6"/>
    <sheet name="YNR-06" sheetId="7" r:id="rId7"/>
    <sheet name="YNR-07" sheetId="8" r:id="rId8"/>
    <sheet name="YNR-08" sheetId="9" r:id="rId9"/>
    <sheet name="YNR-09" sheetId="10" r:id="rId10"/>
    <sheet name="YNR-10" sheetId="11" r:id="rId11"/>
    <sheet name="YNR-11" sheetId="12" r:id="rId12"/>
    <sheet name="YNR-12" sheetId="13" r:id="rId13"/>
    <sheet name="YNR-13" sheetId="14" r:id="rId14"/>
    <sheet name="YNR-14" sheetId="15" r:id="rId15"/>
    <sheet name="YNR-15" sheetId="16" r:id="rId16"/>
    <sheet name="YNR-16" sheetId="17" r:id="rId17"/>
  </sheets>
  <definedNames>
    <definedName name="_xlnm.Print_Area" localSheetId="1">'YNR-01'!$A$1:$C$12</definedName>
    <definedName name="_xlnm.Print_Area" localSheetId="2">'YNR-02'!$A$1:$E$12</definedName>
    <definedName name="_xlnm.Print_Area" localSheetId="3">'YNR-03'!$A$1:$E$12</definedName>
    <definedName name="_xlnm.Print_Area" localSheetId="4">'YNR-04'!$A$1:$E$12</definedName>
    <definedName name="_xlnm.Print_Area" localSheetId="5">'YNR-05'!$A$1:$E$12</definedName>
    <definedName name="_xlnm.Print_Area" localSheetId="6">'YNR-06'!$A$1:$E$12</definedName>
    <definedName name="_xlnm.Print_Area" localSheetId="7">'YNR-07'!$A$1:$E$12</definedName>
    <definedName name="_xlnm.Print_Area" localSheetId="8">'YNR-08'!$A$1:$E$12</definedName>
    <definedName name="_xlnm.Print_Area" localSheetId="9">'YNR-09'!$A$1:$F$16</definedName>
    <definedName name="_xlnm.Print_Area" localSheetId="10">'YNR-10'!$A$1:$F$16</definedName>
    <definedName name="_xlnm.Print_Area" localSheetId="11">'YNR-11'!$A$1:$G$16</definedName>
    <definedName name="_xlnm.Print_Area" localSheetId="12">'YNR-12'!$A$1:$G$16</definedName>
    <definedName name="_xlnm.Print_Area" localSheetId="13">'YNR-13'!$A$1:$G$16</definedName>
    <definedName name="_xlnm.Print_Area" localSheetId="14">'YNR-14'!$A$1:$G$16</definedName>
    <definedName name="_xlnm.Print_Area" localSheetId="15">'YNR-15'!$A$1:$G$16</definedName>
    <definedName name="_xlnm.Print_Area" localSheetId="16">'YNR-16'!$A$1:$G$16</definedName>
    <definedName name="_xlnm.Print_Area" localSheetId="0">目次!$A$1:$N$22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7" l="1"/>
  <c r="D16" i="17"/>
  <c r="C16" i="17"/>
  <c r="B16" i="17"/>
  <c r="F16" i="17" s="1"/>
  <c r="F15" i="17"/>
  <c r="F14" i="17"/>
  <c r="F13" i="17"/>
  <c r="F12" i="17"/>
  <c r="F11" i="17"/>
  <c r="F10" i="17"/>
  <c r="F9" i="17"/>
  <c r="F8" i="17"/>
  <c r="E16" i="16"/>
  <c r="D16" i="16"/>
  <c r="C16" i="16"/>
  <c r="B16" i="16"/>
  <c r="F16" i="16" s="1"/>
  <c r="F15" i="16"/>
  <c r="F14" i="16"/>
  <c r="F13" i="16"/>
  <c r="F12" i="16"/>
  <c r="F11" i="16"/>
  <c r="F10" i="16"/>
  <c r="F9" i="16"/>
  <c r="F8" i="16"/>
  <c r="E16" i="15"/>
  <c r="D16" i="15"/>
  <c r="C16" i="15"/>
  <c r="B16" i="15"/>
  <c r="F16" i="15" s="1"/>
  <c r="F15" i="15"/>
  <c r="F14" i="15"/>
  <c r="F13" i="15"/>
  <c r="F12" i="15"/>
  <c r="F11" i="15"/>
  <c r="F10" i="15"/>
  <c r="F9" i="15"/>
  <c r="F8" i="15"/>
  <c r="E16" i="14"/>
  <c r="D16" i="14"/>
  <c r="C16" i="14"/>
  <c r="B16" i="14"/>
  <c r="F16" i="14" s="1"/>
  <c r="F15" i="14"/>
  <c r="F14" i="14"/>
  <c r="F13" i="14"/>
  <c r="F12" i="14"/>
  <c r="F11" i="14"/>
  <c r="F10" i="14"/>
  <c r="F9" i="14"/>
  <c r="F8" i="14"/>
  <c r="E16" i="13"/>
  <c r="D16" i="13"/>
  <c r="C16" i="13"/>
  <c r="B16" i="13"/>
  <c r="F16" i="13" s="1"/>
  <c r="F15" i="13"/>
  <c r="F14" i="13"/>
  <c r="F13" i="13"/>
  <c r="F12" i="13"/>
  <c r="F11" i="13"/>
  <c r="F10" i="13"/>
  <c r="F9" i="13"/>
  <c r="F8" i="13"/>
  <c r="E16" i="12"/>
  <c r="D16" i="12"/>
  <c r="C16" i="12"/>
  <c r="F16" i="12" s="1"/>
  <c r="B16" i="12"/>
  <c r="F15" i="12"/>
  <c r="F14" i="12"/>
  <c r="F13" i="12"/>
  <c r="F12" i="12"/>
  <c r="F11" i="12"/>
  <c r="F10" i="12"/>
  <c r="F9" i="12"/>
  <c r="F8" i="12"/>
  <c r="E16" i="11"/>
  <c r="D16" i="11"/>
  <c r="F16" i="11" s="1"/>
  <c r="C16" i="11"/>
  <c r="B16" i="11"/>
  <c r="F15" i="11"/>
  <c r="F14" i="11"/>
  <c r="F13" i="11"/>
  <c r="F12" i="11"/>
  <c r="F11" i="11"/>
  <c r="F10" i="11"/>
  <c r="F9" i="11"/>
  <c r="F8" i="11"/>
  <c r="E16" i="10"/>
  <c r="F16" i="10" s="1"/>
  <c r="D16" i="10"/>
  <c r="C16" i="10"/>
  <c r="B16" i="10"/>
  <c r="F15" i="10"/>
  <c r="F14" i="10"/>
  <c r="F13" i="10"/>
  <c r="F12" i="10"/>
  <c r="F11" i="10"/>
  <c r="F10" i="10"/>
  <c r="F9" i="10"/>
  <c r="F8" i="10"/>
</calcChain>
</file>

<file path=xl/sharedStrings.xml><?xml version="1.0" encoding="utf-8"?>
<sst xmlns="http://schemas.openxmlformats.org/spreadsheetml/2006/main" count="286" uniqueCount="78">
  <si>
    <t>医療事故情報収集等事業</t>
    <rPh sb="0" eb="9">
      <t>イリョウジコジョウホウシュウシュウトウ</t>
    </rPh>
    <rPh sb="9" eb="11">
      <t>ジギョウ</t>
    </rPh>
    <phoneticPr fontId="3"/>
  </si>
  <si>
    <t>＜ヒヤリ・ハット事例収集・分析・提供事業＞</t>
    <rPh sb="8" eb="10">
      <t>ジレイ</t>
    </rPh>
    <rPh sb="10" eb="12">
      <t>シュウシュウ</t>
    </rPh>
    <rPh sb="13" eb="15">
      <t>ブンセキ</t>
    </rPh>
    <rPh sb="16" eb="18">
      <t>テイキョウ</t>
    </rPh>
    <rPh sb="18" eb="20">
      <t>ジギョウ</t>
    </rPh>
    <phoneticPr fontId="3"/>
  </si>
  <si>
    <t>発生件数情報に関する集計表</t>
    <rPh sb="0" eb="2">
      <t>ハッセイ</t>
    </rPh>
    <phoneticPr fontId="3"/>
  </si>
  <si>
    <t>発生件数情報に関する集計表</t>
    <rPh sb="0" eb="2">
      <t>ハッセイ</t>
    </rPh>
    <rPh sb="2" eb="4">
      <t>ケンスウ</t>
    </rPh>
    <rPh sb="4" eb="6">
      <t>ジョウホウ</t>
    </rPh>
    <rPh sb="7" eb="8">
      <t>カン</t>
    </rPh>
    <rPh sb="10" eb="13">
      <t>シュウケイヒョウ</t>
    </rPh>
    <phoneticPr fontId="3"/>
  </si>
  <si>
    <t> YNR-01</t>
  </si>
  <si>
    <t> 全医療機関_誤った医療行為または管理の実施の有無の件数</t>
  </si>
  <si>
    <t> YNR-02</t>
  </si>
  <si>
    <t> 病床規模別_誤った医療行為または管理の実施の有無の件数報告（病床数が０～９９床の医療機関）</t>
  </si>
  <si>
    <t> YNR-03</t>
  </si>
  <si>
    <t> 病床規模別_誤った医療行為または管理の実施の有無の件数報告（病床数が１００～１９９床の医療機関）</t>
  </si>
  <si>
    <t> YNR-04</t>
  </si>
  <si>
    <t> 病床規模別_誤った医療行為または管理の実施の有無の件数報告（病床数が２００～２９９床の医療機関）</t>
  </si>
  <si>
    <t> YNR-05</t>
  </si>
  <si>
    <t> 病床規模別_誤った医療行為または管理の実施の有無の件数報告（病床数が３００～３９９床の医療機関）</t>
  </si>
  <si>
    <t> YNR-06</t>
  </si>
  <si>
    <t> 病床規模別_誤った医療行為または管理の実施の有無の件数報告（病床数が４００～４９９床の医療機関）</t>
  </si>
  <si>
    <t> YNR-07</t>
  </si>
  <si>
    <t> 病床規模別_誤った医療行為または管理の実施の有無の件数報告（病床数が５００～５９９床の医療機関）</t>
  </si>
  <si>
    <t> YNR-08</t>
  </si>
  <si>
    <t> 病床規模別_誤った医療行為または管理の実施の有無の件数報告（病床数が６００床以上の医療機関）</t>
  </si>
  <si>
    <t> YNR-09</t>
  </si>
  <si>
    <t> 全医療機関_仮に患者への影響が大きくなった場合の事例の程度の件数</t>
  </si>
  <si>
    <t> YNR-10</t>
  </si>
  <si>
    <t> 病床規模別_仮に患者への影響が大きくなった場合の事例の程度の件数報告（病床数が０～９９床の医療機関）</t>
  </si>
  <si>
    <t> YNR-11</t>
  </si>
  <si>
    <t> 病床規模別_仮に患者への影響が大きくなった場合の事例の程度の件数報告（病床数が１００～１９９床の医療機関）</t>
  </si>
  <si>
    <t> YNR-12</t>
  </si>
  <si>
    <t> 病床規模別_仮に患者への影響が大きくなった場合の事例の程度の件数報告（病床数が２００～２９９床の医療機関）</t>
  </si>
  <si>
    <t> YNR-13</t>
  </si>
  <si>
    <t> 病床規模別_仮に患者への影響が大きくなった場合の事例の程度の件数報告（病床数が３００～３９９床の医療機関）</t>
  </si>
  <si>
    <t> YNR-14</t>
  </si>
  <si>
    <t> 病床規模別_仮に患者への影響が大きくなった場合の事例の程度の件数報告（病床数が４００～４９９床の医療機関）</t>
  </si>
  <si>
    <t> YNR-15</t>
  </si>
  <si>
    <t> 病床規模別_仮に患者への影響が大きくなった場合の事例の程度の件数報告（病床数が５００～５９９床の医療機関）</t>
  </si>
  <si>
    <t> YNR-16</t>
  </si>
  <si>
    <t> 病床規模別_仮に患者への影響が大きくなった場合の事例の程度の件数報告（病床数が６００床以上の医療機関）</t>
  </si>
  <si>
    <t>ヒヤリ・ハット事例収集・分析・提供事業</t>
    <phoneticPr fontId="3"/>
  </si>
  <si>
    <t>発生件数情報の報告</t>
    <phoneticPr fontId="3"/>
  </si>
  <si>
    <t>YNR-01　全医療機関_誤った医療行為または管理の実施の有無</t>
    <phoneticPr fontId="3"/>
  </si>
  <si>
    <t>誤った医療行為または管理の実施の有無</t>
    <phoneticPr fontId="3"/>
  </si>
  <si>
    <t>件数</t>
    <rPh sb="0" eb="2">
      <t>ケンスウ</t>
    </rPh>
    <phoneticPr fontId="3"/>
  </si>
  <si>
    <t>医療行為または管理に誤りがあったが、患者に実施されなかった</t>
    <phoneticPr fontId="3"/>
  </si>
  <si>
    <t>誤った医療行為または管理が患者に実施された</t>
    <phoneticPr fontId="3"/>
  </si>
  <si>
    <t>合計</t>
  </si>
  <si>
    <t>報告医療機関数</t>
    <phoneticPr fontId="3"/>
  </si>
  <si>
    <t>病床数合計</t>
    <phoneticPr fontId="3"/>
  </si>
  <si>
    <t>YNR-02　病床規模別_誤った医療行為または管理の実施の有無の件数報告（病床数が０～９９床の医療機関）</t>
    <rPh sb="18" eb="20">
      <t>コウイ</t>
    </rPh>
    <phoneticPr fontId="3"/>
  </si>
  <si>
    <t>YNR-03　病床規模別_誤った医療行為または管理の実施の有無の件数報告（病床数が１００～１９９床の医療機関）</t>
    <rPh sb="18" eb="20">
      <t>コウイ</t>
    </rPh>
    <phoneticPr fontId="3"/>
  </si>
  <si>
    <t>YNR-04　病床規模別_誤った医療行為または管理の実施の有無の件数報告（病床数が２００～２９９床の医療機関）</t>
    <rPh sb="18" eb="20">
      <t>コウイ</t>
    </rPh>
    <phoneticPr fontId="3"/>
  </si>
  <si>
    <t>YNR-05　病床規模別_誤った医療行為または管理の実施の有無の件数報告（病床数が３００～３９９床の医療機関）</t>
    <rPh sb="18" eb="20">
      <t>コウイ</t>
    </rPh>
    <phoneticPr fontId="3"/>
  </si>
  <si>
    <t>YNR-06　病床規模別_誤った医療行為または管理の実施の有無の件数報告（病床数が４００～４９９床の医療機関）</t>
    <rPh sb="18" eb="20">
      <t>コウイ</t>
    </rPh>
    <phoneticPr fontId="3"/>
  </si>
  <si>
    <t>YNR-07　病床規模別_誤った医療行為または管理の実施の有無の件数報告（病床数が５００～５９９床の医療機関）</t>
    <rPh sb="18" eb="20">
      <t>コウイ</t>
    </rPh>
    <phoneticPr fontId="3"/>
  </si>
  <si>
    <t>YNR-08　病床規模別_誤った医療行為または管理の実施の有無の件数報告（病床数が６００床以上の医療機関）</t>
    <rPh sb="18" eb="20">
      <t>コウイ</t>
    </rPh>
    <phoneticPr fontId="3"/>
  </si>
  <si>
    <t>YNR-09　全医療機関_仮に患者への影響が大きくなった場合の事例の程度の件数</t>
    <phoneticPr fontId="3"/>
  </si>
  <si>
    <t>事例の概要</t>
    <rPh sb="0" eb="2">
      <t>ジレイ</t>
    </rPh>
    <rPh sb="3" eb="5">
      <t>ガイヨウ</t>
    </rPh>
    <phoneticPr fontId="3"/>
  </si>
  <si>
    <t>仮に患者への影響が大きくなった場合の事例の程度</t>
    <phoneticPr fontId="3"/>
  </si>
  <si>
    <t>合計</t>
    <phoneticPr fontId="3"/>
  </si>
  <si>
    <t>死亡もしくは重篤な状況に至ったと考えられる</t>
  </si>
  <si>
    <t>濃厚な治療・処置が必要であったと考えられる</t>
  </si>
  <si>
    <t>軽微な治療・処置が必要であったと考えられる</t>
  </si>
  <si>
    <t>治療・処置は不要であったと考えられる</t>
  </si>
  <si>
    <t>薬剤</t>
    <phoneticPr fontId="3"/>
  </si>
  <si>
    <t>輸血</t>
    <phoneticPr fontId="3"/>
  </si>
  <si>
    <t>治療・処置</t>
    <phoneticPr fontId="3"/>
  </si>
  <si>
    <t>医療機器等</t>
    <phoneticPr fontId="3"/>
  </si>
  <si>
    <t>ドレーン・チューブ</t>
    <phoneticPr fontId="3"/>
  </si>
  <si>
    <t>検査</t>
    <phoneticPr fontId="3"/>
  </si>
  <si>
    <t>療養上の世話</t>
    <phoneticPr fontId="3"/>
  </si>
  <si>
    <t>その他</t>
    <phoneticPr fontId="3"/>
  </si>
  <si>
    <t>YNR-10　病床規模別_仮に患者への影響が大きくなった場合の事例の程度の件数報告（病床数が０～９９床の医療機関）</t>
    <phoneticPr fontId="3"/>
  </si>
  <si>
    <t>YNR-11　病床規模別_仮に患者への影響が大きくなった場合の事例の程度の件数報告（病床数が１００～１９９床の医療機関）</t>
    <phoneticPr fontId="3"/>
  </si>
  <si>
    <t>YNR-12　病床規模別_仮に患者への影響が大きくなった場合の事例の程度の件数報告（病床数が２００～２９９床の医療機関）</t>
    <phoneticPr fontId="3"/>
  </si>
  <si>
    <t>YNR-13　病床規模別_仮に患者への影響が大きくなった場合の事例の程度の件数報告（病床数が３００～３９９床の医療機関）</t>
    <phoneticPr fontId="3"/>
  </si>
  <si>
    <t>YNR-14　病床規模別_仮に患者への影響が大きくなった場合の事例の程度の件数報告（病床数が４００～４９９床の医療機関）</t>
    <phoneticPr fontId="3"/>
  </si>
  <si>
    <t>YNR-15　病床規模別_仮に患者への影響が大きくなった場合の事例の程度の件数報告（病床数が５００～５９９床の医療機関）</t>
    <phoneticPr fontId="3"/>
  </si>
  <si>
    <t>YNR-16　病床規模別_仮に患者への影響が大きくなった場合の事例の程度の件数報告（病床数が６００床以上の医療機関）</t>
    <phoneticPr fontId="3"/>
  </si>
  <si>
    <t>2025年4月－12月（２０２５年年報分）</t>
    <phoneticPr fontId="3"/>
  </si>
  <si>
    <t>★2025年4月1日から12月31日までの集計となっている。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</si>
</sst>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4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>
      <alignment vertical="center"/>
    </xf>
    <xf numFmtId="0" fontId="7" fillId="0" borderId="0" xfId="1" applyFont="1">
      <alignment vertical="center"/>
    </xf>
    <xf numFmtId="0" fontId="8" fillId="0" borderId="0" xfId="1" applyFont="1">
      <alignment vertical="center"/>
    </xf>
    <xf numFmtId="0" fontId="9" fillId="0" borderId="0" xfId="0" applyFont="1">
      <alignment vertical="center"/>
    </xf>
    <xf numFmtId="0" fontId="10" fillId="2" borderId="0" xfId="0" applyFont="1" applyFill="1">
      <alignment vertical="center"/>
    </xf>
    <xf numFmtId="0" fontId="0" fillId="2" borderId="0" xfId="0" applyFill="1">
      <alignment vertical="center"/>
    </xf>
    <xf numFmtId="176" fontId="0" fillId="3" borderId="3" xfId="0" applyNumberFormat="1" applyFill="1" applyBorder="1" applyAlignment="1">
      <alignment horizontal="center" vertical="center"/>
    </xf>
    <xf numFmtId="3" fontId="0" fillId="0" borderId="4" xfId="0" applyNumberFormat="1" applyBorder="1">
      <alignment vertical="center"/>
    </xf>
    <xf numFmtId="38" fontId="0" fillId="2" borderId="4" xfId="2" applyFont="1" applyFill="1" applyBorder="1">
      <alignment vertical="center"/>
    </xf>
    <xf numFmtId="0" fontId="11" fillId="2" borderId="0" xfId="0" applyFont="1" applyFill="1">
      <alignment vertical="center"/>
    </xf>
    <xf numFmtId="0" fontId="0" fillId="4" borderId="1" xfId="0" applyFill="1" applyBorder="1" applyAlignment="1">
      <alignment horizontal="left" vertical="center"/>
    </xf>
    <xf numFmtId="0" fontId="12" fillId="2" borderId="0" xfId="0" applyFont="1" applyFill="1">
      <alignment vertical="center"/>
    </xf>
    <xf numFmtId="0" fontId="0" fillId="3" borderId="4" xfId="0" applyFill="1" applyBorder="1" applyAlignment="1">
      <alignment horizontal="center" vertical="center" wrapText="1"/>
    </xf>
    <xf numFmtId="176" fontId="0" fillId="3" borderId="4" xfId="0" applyNumberFormat="1" applyFill="1" applyBorder="1" applyAlignment="1">
      <alignment horizontal="center" vertical="center" wrapText="1"/>
    </xf>
    <xf numFmtId="0" fontId="0" fillId="4" borderId="4" xfId="0" applyFill="1" applyBorder="1">
      <alignment vertical="center"/>
    </xf>
    <xf numFmtId="0" fontId="0" fillId="4" borderId="4" xfId="0" applyFill="1" applyBorder="1" applyAlignment="1">
      <alignment horizontal="center" vertical="center"/>
    </xf>
    <xf numFmtId="38" fontId="0" fillId="2" borderId="4" xfId="2" applyFont="1" applyFill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176" fontId="0" fillId="3" borderId="4" xfId="0" applyNumberFormat="1" applyFill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11" xfId="1" xr:uid="{779F7726-F10F-4079-8929-287306525E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83563-46DB-4521-8DF5-E77C3AEA8447}">
  <sheetPr>
    <pageSetUpPr fitToPage="1"/>
  </sheetPr>
  <dimension ref="A1:N22"/>
  <sheetViews>
    <sheetView showGridLines="0" tabSelected="1" view="pageBreakPreview" zoomScale="60" zoomScaleNormal="100" workbookViewId="0">
      <selection sqref="A1:J1"/>
    </sheetView>
  </sheetViews>
  <sheetFormatPr defaultColWidth="8.125" defaultRowHeight="18.75" x14ac:dyDescent="0.4"/>
  <cols>
    <col min="1" max="1" width="4.375" style="4" customWidth="1"/>
    <col min="2" max="3" width="4" style="4" customWidth="1"/>
    <col min="4" max="4" width="10" style="4" bestFit="1" customWidth="1"/>
    <col min="5" max="6" width="8.125" style="4"/>
    <col min="7" max="8" width="8.125" style="4" customWidth="1"/>
    <col min="9" max="9" width="8.875" style="4" customWidth="1"/>
    <col min="10" max="10" width="20.125" style="4" customWidth="1"/>
    <col min="11" max="16384" width="8.125" style="4"/>
  </cols>
  <sheetData>
    <row r="1" spans="1:14" s="2" customFormat="1" ht="17.45" customHeight="1" x14ac:dyDescent="0.4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4" s="2" customFormat="1" ht="17.45" customHeight="1" x14ac:dyDescent="0.4">
      <c r="A2" s="1"/>
      <c r="B2" s="1"/>
      <c r="C2" s="1"/>
      <c r="D2" s="1"/>
      <c r="E2" s="1"/>
      <c r="F2" s="1"/>
      <c r="G2" s="1" t="s">
        <v>1</v>
      </c>
      <c r="H2" s="1"/>
      <c r="I2" s="1"/>
      <c r="J2" s="1"/>
    </row>
    <row r="3" spans="1:14" s="2" customFormat="1" ht="17.45" customHeight="1" x14ac:dyDescent="0.4">
      <c r="A3" s="1"/>
      <c r="B3" s="1"/>
      <c r="C3" s="1"/>
      <c r="D3" s="1"/>
      <c r="E3" s="1"/>
      <c r="F3" s="1"/>
      <c r="G3" s="1" t="s">
        <v>2</v>
      </c>
      <c r="H3" s="1"/>
      <c r="I3" s="1"/>
      <c r="J3" s="1"/>
    </row>
    <row r="4" spans="1:14" s="2" customFormat="1" ht="17.45" customHeight="1" x14ac:dyDescent="0.4">
      <c r="A4" s="21" t="s">
        <v>76</v>
      </c>
      <c r="B4" s="21"/>
      <c r="C4" s="21"/>
      <c r="D4" s="21"/>
      <c r="E4" s="21"/>
      <c r="F4" s="21"/>
      <c r="G4" s="21"/>
      <c r="H4" s="21"/>
      <c r="I4" s="21"/>
      <c r="J4" s="21"/>
    </row>
    <row r="5" spans="1:14" x14ac:dyDescent="0.4">
      <c r="B5" s="4" t="s">
        <v>77</v>
      </c>
    </row>
    <row r="6" spans="1:14" s="6" customFormat="1" ht="14.25" customHeight="1" x14ac:dyDescent="0.4">
      <c r="A6" s="2"/>
      <c r="B6" s="2" t="s">
        <v>3</v>
      </c>
    </row>
    <row r="7" spans="1:14" s="5" customFormat="1" ht="16.5" x14ac:dyDescent="0.4">
      <c r="D7" s="7" t="s">
        <v>4</v>
      </c>
      <c r="E7" s="7" t="s">
        <v>5</v>
      </c>
    </row>
    <row r="8" spans="1:14" s="5" customFormat="1" ht="16.5" x14ac:dyDescent="0.4">
      <c r="D8" s="7" t="s">
        <v>6</v>
      </c>
      <c r="E8" s="7" t="s">
        <v>7</v>
      </c>
    </row>
    <row r="9" spans="1:14" s="5" customFormat="1" ht="16.5" x14ac:dyDescent="0.4">
      <c r="D9" s="7" t="s">
        <v>8</v>
      </c>
      <c r="E9" s="7" t="s">
        <v>9</v>
      </c>
    </row>
    <row r="10" spans="1:14" x14ac:dyDescent="0.4">
      <c r="A10" s="3"/>
      <c r="D10" s="7" t="s">
        <v>10</v>
      </c>
      <c r="E10" s="7" t="s">
        <v>11</v>
      </c>
      <c r="F10" s="5"/>
      <c r="G10" s="5"/>
      <c r="H10" s="5"/>
      <c r="I10" s="5"/>
      <c r="J10" s="5"/>
      <c r="K10" s="5"/>
      <c r="L10" s="5"/>
      <c r="M10" s="5"/>
      <c r="N10" s="5"/>
    </row>
    <row r="11" spans="1:14" s="5" customFormat="1" ht="16.5" x14ac:dyDescent="0.4">
      <c r="D11" s="7" t="s">
        <v>12</v>
      </c>
      <c r="E11" s="7" t="s">
        <v>13</v>
      </c>
    </row>
    <row r="12" spans="1:14" s="5" customFormat="1" ht="16.5" x14ac:dyDescent="0.4">
      <c r="D12" s="7" t="s">
        <v>14</v>
      </c>
      <c r="E12" s="7" t="s">
        <v>15</v>
      </c>
    </row>
    <row r="13" spans="1:14" s="5" customFormat="1" ht="16.5" x14ac:dyDescent="0.4">
      <c r="D13" s="7" t="s">
        <v>16</v>
      </c>
      <c r="E13" s="7" t="s">
        <v>17</v>
      </c>
    </row>
    <row r="14" spans="1:14" s="5" customFormat="1" ht="16.5" x14ac:dyDescent="0.4">
      <c r="D14" s="7" t="s">
        <v>18</v>
      </c>
      <c r="E14" s="7" t="s">
        <v>19</v>
      </c>
    </row>
    <row r="15" spans="1:14" x14ac:dyDescent="0.4">
      <c r="D15" s="7" t="s">
        <v>20</v>
      </c>
      <c r="E15" s="7" t="s">
        <v>21</v>
      </c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4">
      <c r="A16" s="3"/>
      <c r="D16" s="7" t="s">
        <v>22</v>
      </c>
      <c r="E16" s="7" t="s">
        <v>23</v>
      </c>
      <c r="F16" s="5"/>
      <c r="G16" s="5"/>
      <c r="H16" s="5"/>
      <c r="I16" s="5"/>
      <c r="J16" s="5"/>
      <c r="K16" s="5"/>
      <c r="L16" s="5"/>
      <c r="M16" s="5"/>
      <c r="N16" s="5"/>
    </row>
    <row r="17" spans="4:14" s="5" customFormat="1" ht="16.5" x14ac:dyDescent="0.4">
      <c r="D17" s="7" t="s">
        <v>24</v>
      </c>
      <c r="E17" s="7" t="s">
        <v>25</v>
      </c>
    </row>
    <row r="18" spans="4:14" x14ac:dyDescent="0.4">
      <c r="D18" s="7" t="s">
        <v>26</v>
      </c>
      <c r="E18" s="7" t="s">
        <v>27</v>
      </c>
      <c r="F18" s="5"/>
      <c r="G18" s="5"/>
      <c r="H18" s="5"/>
      <c r="I18" s="5"/>
      <c r="J18" s="5"/>
      <c r="K18" s="5"/>
      <c r="L18" s="5"/>
      <c r="M18" s="5"/>
      <c r="N18" s="5"/>
    </row>
    <row r="19" spans="4:14" x14ac:dyDescent="0.4">
      <c r="D19" s="7" t="s">
        <v>28</v>
      </c>
      <c r="E19" s="7" t="s">
        <v>29</v>
      </c>
      <c r="F19" s="5"/>
      <c r="G19" s="5"/>
      <c r="H19" s="5"/>
      <c r="I19" s="5"/>
      <c r="J19" s="5"/>
      <c r="K19" s="5"/>
      <c r="L19" s="5"/>
      <c r="M19" s="5"/>
      <c r="N19" s="5"/>
    </row>
    <row r="20" spans="4:14" x14ac:dyDescent="0.4">
      <c r="D20" s="7" t="s">
        <v>30</v>
      </c>
      <c r="E20" s="7" t="s">
        <v>31</v>
      </c>
      <c r="F20" s="5"/>
      <c r="G20" s="5"/>
      <c r="H20" s="5"/>
      <c r="I20" s="5"/>
      <c r="J20" s="5"/>
      <c r="K20" s="5"/>
      <c r="L20" s="5"/>
      <c r="M20" s="5"/>
      <c r="N20" s="5"/>
    </row>
    <row r="21" spans="4:14" x14ac:dyDescent="0.4">
      <c r="D21" s="7" t="s">
        <v>32</v>
      </c>
      <c r="E21" s="7" t="s">
        <v>33</v>
      </c>
      <c r="F21" s="5"/>
      <c r="G21" s="5"/>
      <c r="H21" s="5"/>
      <c r="I21" s="5"/>
      <c r="J21" s="5"/>
      <c r="K21" s="5"/>
      <c r="L21" s="5"/>
      <c r="M21" s="5"/>
      <c r="N21" s="5"/>
    </row>
    <row r="22" spans="4:14" x14ac:dyDescent="0.4">
      <c r="D22" s="7" t="s">
        <v>34</v>
      </c>
      <c r="E22" s="7" t="s">
        <v>35</v>
      </c>
      <c r="F22" s="5"/>
      <c r="G22" s="5"/>
      <c r="H22" s="5"/>
      <c r="I22" s="5"/>
      <c r="J22" s="5"/>
      <c r="K22" s="5"/>
      <c r="L22" s="5"/>
      <c r="M22" s="5"/>
      <c r="N22" s="5"/>
    </row>
  </sheetData>
  <mergeCells count="2">
    <mergeCell ref="A1:J1"/>
    <mergeCell ref="A4:J4"/>
  </mergeCells>
  <phoneticPr fontId="3"/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23687-D094-457C-A3FB-293CFC1CEA95}">
  <sheetPr>
    <pageSetUpPr fitToPage="1"/>
  </sheetPr>
  <dimension ref="A1:F16"/>
  <sheetViews>
    <sheetView view="pageBreakPreview" zoomScaleNormal="85" zoomScaleSheetLayoutView="100" workbookViewId="0"/>
  </sheetViews>
  <sheetFormatPr defaultColWidth="9" defaultRowHeight="18.75" x14ac:dyDescent="0.4"/>
  <cols>
    <col min="1" max="1" width="35.625" style="9" customWidth="1"/>
    <col min="2" max="6" width="15.625" style="9" customWidth="1"/>
    <col min="7" max="16384" width="9" style="9"/>
  </cols>
  <sheetData>
    <row r="1" spans="1:6" ht="19.5" x14ac:dyDescent="0.4">
      <c r="A1" s="8" t="s">
        <v>36</v>
      </c>
    </row>
    <row r="2" spans="1:6" ht="19.5" x14ac:dyDescent="0.4">
      <c r="A2" s="8" t="s">
        <v>76</v>
      </c>
    </row>
    <row r="3" spans="1:6" ht="19.5" x14ac:dyDescent="0.4">
      <c r="A3" s="8" t="s">
        <v>37</v>
      </c>
    </row>
    <row r="4" spans="1:6" ht="19.5" x14ac:dyDescent="0.4">
      <c r="A4" s="8"/>
    </row>
    <row r="5" spans="1:6" ht="19.5" x14ac:dyDescent="0.4">
      <c r="A5" s="8" t="s">
        <v>53</v>
      </c>
    </row>
    <row r="6" spans="1:6" x14ac:dyDescent="0.4">
      <c r="A6" s="28" t="s">
        <v>54</v>
      </c>
      <c r="B6" s="30" t="s">
        <v>55</v>
      </c>
      <c r="C6" s="30"/>
      <c r="D6" s="30"/>
      <c r="E6" s="30"/>
      <c r="F6" s="30" t="s">
        <v>56</v>
      </c>
    </row>
    <row r="7" spans="1:6" ht="54" customHeight="1" x14ac:dyDescent="0.4">
      <c r="A7" s="29"/>
      <c r="B7" s="16" t="s">
        <v>57</v>
      </c>
      <c r="C7" s="16" t="s">
        <v>58</v>
      </c>
      <c r="D7" s="16" t="s">
        <v>59</v>
      </c>
      <c r="E7" s="17" t="s">
        <v>60</v>
      </c>
      <c r="F7" s="30"/>
    </row>
    <row r="8" spans="1:6" x14ac:dyDescent="0.4">
      <c r="A8" s="18" t="s">
        <v>61</v>
      </c>
      <c r="B8" s="11">
        <v>1981</v>
      </c>
      <c r="C8" s="11">
        <v>10450</v>
      </c>
      <c r="D8" s="11">
        <v>73525</v>
      </c>
      <c r="E8" s="11">
        <v>152692</v>
      </c>
      <c r="F8" s="12">
        <f>SUM(B8:E8)</f>
        <v>238648</v>
      </c>
    </row>
    <row r="9" spans="1:6" x14ac:dyDescent="0.4">
      <c r="A9" s="18" t="s">
        <v>62</v>
      </c>
      <c r="B9" s="11">
        <v>198</v>
      </c>
      <c r="C9" s="11">
        <v>352</v>
      </c>
      <c r="D9" s="11">
        <v>1166</v>
      </c>
      <c r="E9" s="11">
        <v>3224</v>
      </c>
      <c r="F9" s="12">
        <f t="shared" ref="F9:F16" si="0">SUM(B9:E9)</f>
        <v>4940</v>
      </c>
    </row>
    <row r="10" spans="1:6" x14ac:dyDescent="0.4">
      <c r="A10" s="18" t="s">
        <v>63</v>
      </c>
      <c r="B10" s="11">
        <v>1276</v>
      </c>
      <c r="C10" s="11">
        <v>5525</v>
      </c>
      <c r="D10" s="11">
        <v>15135</v>
      </c>
      <c r="E10" s="11">
        <v>24807</v>
      </c>
      <c r="F10" s="12">
        <f t="shared" si="0"/>
        <v>46743</v>
      </c>
    </row>
    <row r="11" spans="1:6" x14ac:dyDescent="0.4">
      <c r="A11" s="18" t="s">
        <v>64</v>
      </c>
      <c r="B11" s="11">
        <v>681</v>
      </c>
      <c r="C11" s="11">
        <v>2166</v>
      </c>
      <c r="D11" s="11">
        <v>8161</v>
      </c>
      <c r="E11" s="11">
        <v>20381</v>
      </c>
      <c r="F11" s="12">
        <f t="shared" si="0"/>
        <v>31389</v>
      </c>
    </row>
    <row r="12" spans="1:6" x14ac:dyDescent="0.4">
      <c r="A12" s="18" t="s">
        <v>65</v>
      </c>
      <c r="B12" s="11">
        <v>1072</v>
      </c>
      <c r="C12" s="11">
        <v>7431</v>
      </c>
      <c r="D12" s="11">
        <v>43108</v>
      </c>
      <c r="E12" s="11">
        <v>40640</v>
      </c>
      <c r="F12" s="12">
        <f t="shared" si="0"/>
        <v>92251</v>
      </c>
    </row>
    <row r="13" spans="1:6" x14ac:dyDescent="0.4">
      <c r="A13" s="18" t="s">
        <v>66</v>
      </c>
      <c r="B13" s="11">
        <v>796</v>
      </c>
      <c r="C13" s="11">
        <v>3615</v>
      </c>
      <c r="D13" s="11">
        <v>19864</v>
      </c>
      <c r="E13" s="11">
        <v>47984</v>
      </c>
      <c r="F13" s="12">
        <f t="shared" si="0"/>
        <v>72259</v>
      </c>
    </row>
    <row r="14" spans="1:6" x14ac:dyDescent="0.4">
      <c r="A14" s="18" t="s">
        <v>67</v>
      </c>
      <c r="B14" s="11">
        <v>2271</v>
      </c>
      <c r="C14" s="11">
        <v>15759</v>
      </c>
      <c r="D14" s="11">
        <v>59373</v>
      </c>
      <c r="E14" s="11">
        <v>91256</v>
      </c>
      <c r="F14" s="12">
        <f t="shared" si="0"/>
        <v>168659</v>
      </c>
    </row>
    <row r="15" spans="1:6" x14ac:dyDescent="0.4">
      <c r="A15" s="18" t="s">
        <v>68</v>
      </c>
      <c r="B15" s="11">
        <v>1126</v>
      </c>
      <c r="C15" s="11">
        <v>3840</v>
      </c>
      <c r="D15" s="11">
        <v>22173</v>
      </c>
      <c r="E15" s="11">
        <v>72597</v>
      </c>
      <c r="F15" s="12">
        <f t="shared" si="0"/>
        <v>99736</v>
      </c>
    </row>
    <row r="16" spans="1:6" x14ac:dyDescent="0.4">
      <c r="A16" s="19" t="s">
        <v>56</v>
      </c>
      <c r="B16" s="20">
        <f>SUM(B8:B15)</f>
        <v>9401</v>
      </c>
      <c r="C16" s="20">
        <f t="shared" ref="C16:E16" si="1">SUM(C8:C15)</f>
        <v>49138</v>
      </c>
      <c r="D16" s="20">
        <f t="shared" si="1"/>
        <v>242505</v>
      </c>
      <c r="E16" s="20">
        <f t="shared" si="1"/>
        <v>453581</v>
      </c>
      <c r="F16" s="12">
        <f t="shared" si="0"/>
        <v>754625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0454B-8A1B-480F-B8BC-4FF6771ACAF6}">
  <sheetPr>
    <pageSetUpPr fitToPage="1"/>
  </sheetPr>
  <dimension ref="A1:F16"/>
  <sheetViews>
    <sheetView view="pageBreakPreview" zoomScaleNormal="85" zoomScaleSheetLayoutView="100" workbookViewId="0"/>
  </sheetViews>
  <sheetFormatPr defaultColWidth="9" defaultRowHeight="18.75" x14ac:dyDescent="0.4"/>
  <cols>
    <col min="1" max="1" width="35.625" style="9" customWidth="1"/>
    <col min="2" max="6" width="15.625" style="9" customWidth="1"/>
    <col min="7" max="16384" width="9" style="9"/>
  </cols>
  <sheetData>
    <row r="1" spans="1:6" ht="19.5" x14ac:dyDescent="0.4">
      <c r="A1" s="8" t="s">
        <v>36</v>
      </c>
    </row>
    <row r="2" spans="1:6" ht="19.5" x14ac:dyDescent="0.4">
      <c r="A2" s="8" t="s">
        <v>76</v>
      </c>
    </row>
    <row r="3" spans="1:6" ht="19.5" x14ac:dyDescent="0.4">
      <c r="A3" s="8" t="s">
        <v>37</v>
      </c>
    </row>
    <row r="4" spans="1:6" ht="19.5" x14ac:dyDescent="0.4">
      <c r="A4" s="8"/>
    </row>
    <row r="5" spans="1:6" ht="19.5" x14ac:dyDescent="0.4">
      <c r="A5" s="8" t="s">
        <v>69</v>
      </c>
    </row>
    <row r="6" spans="1:6" ht="18" customHeight="1" x14ac:dyDescent="0.4">
      <c r="A6" s="28" t="s">
        <v>54</v>
      </c>
      <c r="B6" s="30" t="s">
        <v>55</v>
      </c>
      <c r="C6" s="30"/>
      <c r="D6" s="30"/>
      <c r="E6" s="30"/>
      <c r="F6" s="30" t="s">
        <v>56</v>
      </c>
    </row>
    <row r="7" spans="1:6" ht="54" customHeight="1" x14ac:dyDescent="0.4">
      <c r="A7" s="29"/>
      <c r="B7" s="16" t="s">
        <v>57</v>
      </c>
      <c r="C7" s="16" t="s">
        <v>58</v>
      </c>
      <c r="D7" s="16" t="s">
        <v>59</v>
      </c>
      <c r="E7" s="17" t="s">
        <v>60</v>
      </c>
      <c r="F7" s="30"/>
    </row>
    <row r="8" spans="1:6" x14ac:dyDescent="0.4">
      <c r="A8" s="18" t="s">
        <v>61</v>
      </c>
      <c r="B8" s="11">
        <v>6</v>
      </c>
      <c r="C8" s="11">
        <v>60</v>
      </c>
      <c r="D8" s="11">
        <v>721</v>
      </c>
      <c r="E8" s="11">
        <v>1407</v>
      </c>
      <c r="F8" s="12">
        <f>SUM(B8:E8)</f>
        <v>2194</v>
      </c>
    </row>
    <row r="9" spans="1:6" x14ac:dyDescent="0.4">
      <c r="A9" s="18" t="s">
        <v>62</v>
      </c>
      <c r="B9" s="11">
        <v>0</v>
      </c>
      <c r="C9" s="11">
        <v>0</v>
      </c>
      <c r="D9" s="11">
        <v>7</v>
      </c>
      <c r="E9" s="11">
        <v>18</v>
      </c>
      <c r="F9" s="12">
        <f t="shared" ref="F9:F16" si="0">SUM(B9:E9)</f>
        <v>25</v>
      </c>
    </row>
    <row r="10" spans="1:6" x14ac:dyDescent="0.4">
      <c r="A10" s="18" t="s">
        <v>63</v>
      </c>
      <c r="B10" s="11">
        <v>3</v>
      </c>
      <c r="C10" s="11">
        <v>37</v>
      </c>
      <c r="D10" s="11">
        <v>340</v>
      </c>
      <c r="E10" s="11">
        <v>320</v>
      </c>
      <c r="F10" s="12">
        <f t="shared" si="0"/>
        <v>700</v>
      </c>
    </row>
    <row r="11" spans="1:6" x14ac:dyDescent="0.4">
      <c r="A11" s="18" t="s">
        <v>64</v>
      </c>
      <c r="B11" s="11">
        <v>1</v>
      </c>
      <c r="C11" s="11">
        <v>9</v>
      </c>
      <c r="D11" s="11">
        <v>51</v>
      </c>
      <c r="E11" s="11">
        <v>162</v>
      </c>
      <c r="F11" s="12">
        <f t="shared" si="0"/>
        <v>223</v>
      </c>
    </row>
    <row r="12" spans="1:6" x14ac:dyDescent="0.4">
      <c r="A12" s="18" t="s">
        <v>65</v>
      </c>
      <c r="B12" s="11">
        <v>0</v>
      </c>
      <c r="C12" s="11">
        <v>38</v>
      </c>
      <c r="D12" s="11">
        <v>352</v>
      </c>
      <c r="E12" s="11">
        <v>492</v>
      </c>
      <c r="F12" s="12">
        <f t="shared" si="0"/>
        <v>882</v>
      </c>
    </row>
    <row r="13" spans="1:6" x14ac:dyDescent="0.4">
      <c r="A13" s="18" t="s">
        <v>66</v>
      </c>
      <c r="B13" s="11">
        <v>0</v>
      </c>
      <c r="C13" s="11">
        <v>14</v>
      </c>
      <c r="D13" s="11">
        <v>157</v>
      </c>
      <c r="E13" s="11">
        <v>675</v>
      </c>
      <c r="F13" s="12">
        <f t="shared" si="0"/>
        <v>846</v>
      </c>
    </row>
    <row r="14" spans="1:6" x14ac:dyDescent="0.4">
      <c r="A14" s="18" t="s">
        <v>67</v>
      </c>
      <c r="B14" s="11">
        <v>9</v>
      </c>
      <c r="C14" s="11">
        <v>180</v>
      </c>
      <c r="D14" s="11">
        <v>851</v>
      </c>
      <c r="E14" s="11">
        <v>1256</v>
      </c>
      <c r="F14" s="12">
        <f t="shared" si="0"/>
        <v>2296</v>
      </c>
    </row>
    <row r="15" spans="1:6" x14ac:dyDescent="0.4">
      <c r="A15" s="18" t="s">
        <v>68</v>
      </c>
      <c r="B15" s="11">
        <v>1</v>
      </c>
      <c r="C15" s="11">
        <v>20</v>
      </c>
      <c r="D15" s="11">
        <v>200</v>
      </c>
      <c r="E15" s="11">
        <v>1306</v>
      </c>
      <c r="F15" s="12">
        <f t="shared" si="0"/>
        <v>1527</v>
      </c>
    </row>
    <row r="16" spans="1:6" x14ac:dyDescent="0.4">
      <c r="A16" s="19" t="s">
        <v>56</v>
      </c>
      <c r="B16" s="20">
        <f>SUM(B8:B15)</f>
        <v>20</v>
      </c>
      <c r="C16" s="20">
        <f t="shared" ref="C16:E16" si="1">SUM(C8:C15)</f>
        <v>358</v>
      </c>
      <c r="D16" s="20">
        <f t="shared" si="1"/>
        <v>2679</v>
      </c>
      <c r="E16" s="20">
        <f t="shared" si="1"/>
        <v>5636</v>
      </c>
      <c r="F16" s="12">
        <f t="shared" si="0"/>
        <v>8693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CBB4C-A295-40E1-AD51-D9C1C16BE4D9}">
  <sheetPr>
    <pageSetUpPr fitToPage="1"/>
  </sheetPr>
  <dimension ref="A1:F16"/>
  <sheetViews>
    <sheetView view="pageBreakPreview" zoomScaleNormal="85" zoomScaleSheetLayoutView="100" workbookViewId="0"/>
  </sheetViews>
  <sheetFormatPr defaultColWidth="9" defaultRowHeight="18.75" x14ac:dyDescent="0.4"/>
  <cols>
    <col min="1" max="1" width="35.625" style="9" customWidth="1"/>
    <col min="2" max="6" width="15.625" style="9" customWidth="1"/>
    <col min="7" max="16384" width="9" style="9"/>
  </cols>
  <sheetData>
    <row r="1" spans="1:6" ht="19.5" x14ac:dyDescent="0.4">
      <c r="A1" s="8" t="s">
        <v>36</v>
      </c>
    </row>
    <row r="2" spans="1:6" ht="19.5" x14ac:dyDescent="0.4">
      <c r="A2" s="8" t="s">
        <v>76</v>
      </c>
    </row>
    <row r="3" spans="1:6" ht="19.5" x14ac:dyDescent="0.4">
      <c r="A3" s="8" t="s">
        <v>37</v>
      </c>
    </row>
    <row r="4" spans="1:6" ht="19.5" x14ac:dyDescent="0.4">
      <c r="A4" s="8"/>
    </row>
    <row r="5" spans="1:6" ht="19.5" x14ac:dyDescent="0.4">
      <c r="A5" s="8" t="s">
        <v>70</v>
      </c>
    </row>
    <row r="6" spans="1:6" ht="18" customHeight="1" x14ac:dyDescent="0.4">
      <c r="A6" s="28" t="s">
        <v>54</v>
      </c>
      <c r="B6" s="30" t="s">
        <v>55</v>
      </c>
      <c r="C6" s="30"/>
      <c r="D6" s="30"/>
      <c r="E6" s="30"/>
      <c r="F6" s="30" t="s">
        <v>56</v>
      </c>
    </row>
    <row r="7" spans="1:6" ht="54" customHeight="1" x14ac:dyDescent="0.4">
      <c r="A7" s="29"/>
      <c r="B7" s="16" t="s">
        <v>57</v>
      </c>
      <c r="C7" s="16" t="s">
        <v>58</v>
      </c>
      <c r="D7" s="16" t="s">
        <v>59</v>
      </c>
      <c r="E7" s="17" t="s">
        <v>60</v>
      </c>
      <c r="F7" s="30"/>
    </row>
    <row r="8" spans="1:6" x14ac:dyDescent="0.4">
      <c r="A8" s="18" t="s">
        <v>61</v>
      </c>
      <c r="B8" s="11">
        <v>44</v>
      </c>
      <c r="C8" s="11">
        <v>385</v>
      </c>
      <c r="D8" s="11">
        <v>2801</v>
      </c>
      <c r="E8" s="11">
        <v>11845</v>
      </c>
      <c r="F8" s="12">
        <f>SUM(B8:E8)</f>
        <v>15075</v>
      </c>
    </row>
    <row r="9" spans="1:6" x14ac:dyDescent="0.4">
      <c r="A9" s="18" t="s">
        <v>62</v>
      </c>
      <c r="B9" s="11">
        <v>0</v>
      </c>
      <c r="C9" s="11">
        <v>19</v>
      </c>
      <c r="D9" s="11">
        <v>54</v>
      </c>
      <c r="E9" s="11">
        <v>153</v>
      </c>
      <c r="F9" s="12">
        <f t="shared" ref="F9:F16" si="0">SUM(B9:E9)</f>
        <v>226</v>
      </c>
    </row>
    <row r="10" spans="1:6" x14ac:dyDescent="0.4">
      <c r="A10" s="18" t="s">
        <v>63</v>
      </c>
      <c r="B10" s="11">
        <v>35</v>
      </c>
      <c r="C10" s="11">
        <v>256</v>
      </c>
      <c r="D10" s="11">
        <v>870</v>
      </c>
      <c r="E10" s="11">
        <v>2024</v>
      </c>
      <c r="F10" s="12">
        <f t="shared" si="0"/>
        <v>3185</v>
      </c>
    </row>
    <row r="11" spans="1:6" x14ac:dyDescent="0.4">
      <c r="A11" s="18" t="s">
        <v>64</v>
      </c>
      <c r="B11" s="11">
        <v>44</v>
      </c>
      <c r="C11" s="11">
        <v>126</v>
      </c>
      <c r="D11" s="11">
        <v>493</v>
      </c>
      <c r="E11" s="11">
        <v>1402</v>
      </c>
      <c r="F11" s="12">
        <f t="shared" si="0"/>
        <v>2065</v>
      </c>
    </row>
    <row r="12" spans="1:6" x14ac:dyDescent="0.4">
      <c r="A12" s="18" t="s">
        <v>65</v>
      </c>
      <c r="B12" s="11">
        <v>25</v>
      </c>
      <c r="C12" s="11">
        <v>279</v>
      </c>
      <c r="D12" s="11">
        <v>2101</v>
      </c>
      <c r="E12" s="11">
        <v>2625</v>
      </c>
      <c r="F12" s="12">
        <f t="shared" si="0"/>
        <v>5030</v>
      </c>
    </row>
    <row r="13" spans="1:6" x14ac:dyDescent="0.4">
      <c r="A13" s="18" t="s">
        <v>66</v>
      </c>
      <c r="B13" s="11">
        <v>19</v>
      </c>
      <c r="C13" s="11">
        <v>192</v>
      </c>
      <c r="D13" s="11">
        <v>964</v>
      </c>
      <c r="E13" s="11">
        <v>3873</v>
      </c>
      <c r="F13" s="12">
        <f t="shared" si="0"/>
        <v>5048</v>
      </c>
    </row>
    <row r="14" spans="1:6" x14ac:dyDescent="0.4">
      <c r="A14" s="18" t="s">
        <v>67</v>
      </c>
      <c r="B14" s="11">
        <v>81</v>
      </c>
      <c r="C14" s="11">
        <v>1781</v>
      </c>
      <c r="D14" s="11">
        <v>4824</v>
      </c>
      <c r="E14" s="11">
        <v>9647</v>
      </c>
      <c r="F14" s="12">
        <f t="shared" si="0"/>
        <v>16333</v>
      </c>
    </row>
    <row r="15" spans="1:6" x14ac:dyDescent="0.4">
      <c r="A15" s="18" t="s">
        <v>68</v>
      </c>
      <c r="B15" s="11">
        <v>27</v>
      </c>
      <c r="C15" s="11">
        <v>217</v>
      </c>
      <c r="D15" s="11">
        <v>1326</v>
      </c>
      <c r="E15" s="11">
        <v>8981</v>
      </c>
      <c r="F15" s="12">
        <f t="shared" si="0"/>
        <v>10551</v>
      </c>
    </row>
    <row r="16" spans="1:6" x14ac:dyDescent="0.4">
      <c r="A16" s="19" t="s">
        <v>56</v>
      </c>
      <c r="B16" s="20">
        <f>SUM(B8:B15)</f>
        <v>275</v>
      </c>
      <c r="C16" s="20">
        <f t="shared" ref="C16:E16" si="1">SUM(C8:C15)</f>
        <v>3255</v>
      </c>
      <c r="D16" s="20">
        <f t="shared" si="1"/>
        <v>13433</v>
      </c>
      <c r="E16" s="20">
        <f t="shared" si="1"/>
        <v>40550</v>
      </c>
      <c r="F16" s="12">
        <f t="shared" si="0"/>
        <v>57513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AC1F4-7700-479D-B89D-F9B67D6E2C7B}">
  <sheetPr>
    <pageSetUpPr fitToPage="1"/>
  </sheetPr>
  <dimension ref="A1:F16"/>
  <sheetViews>
    <sheetView view="pageBreakPreview" zoomScaleNormal="85" zoomScaleSheetLayoutView="100" workbookViewId="0"/>
  </sheetViews>
  <sheetFormatPr defaultColWidth="9" defaultRowHeight="18.75" x14ac:dyDescent="0.4"/>
  <cols>
    <col min="1" max="1" width="35.625" style="9" customWidth="1"/>
    <col min="2" max="6" width="15.625" style="9" customWidth="1"/>
    <col min="7" max="16384" width="9" style="9"/>
  </cols>
  <sheetData>
    <row r="1" spans="1:6" ht="19.5" x14ac:dyDescent="0.4">
      <c r="A1" s="8" t="s">
        <v>36</v>
      </c>
    </row>
    <row r="2" spans="1:6" ht="19.5" x14ac:dyDescent="0.4">
      <c r="A2" s="8" t="s">
        <v>76</v>
      </c>
    </row>
    <row r="3" spans="1:6" ht="19.5" x14ac:dyDescent="0.4">
      <c r="A3" s="8" t="s">
        <v>37</v>
      </c>
    </row>
    <row r="4" spans="1:6" ht="19.5" x14ac:dyDescent="0.4">
      <c r="A4" s="8"/>
    </row>
    <row r="5" spans="1:6" ht="19.5" x14ac:dyDescent="0.4">
      <c r="A5" s="8" t="s">
        <v>71</v>
      </c>
    </row>
    <row r="6" spans="1:6" ht="18" customHeight="1" x14ac:dyDescent="0.4">
      <c r="A6" s="28" t="s">
        <v>54</v>
      </c>
      <c r="B6" s="30" t="s">
        <v>55</v>
      </c>
      <c r="C6" s="30"/>
      <c r="D6" s="30"/>
      <c r="E6" s="30"/>
      <c r="F6" s="30" t="s">
        <v>56</v>
      </c>
    </row>
    <row r="7" spans="1:6" ht="54" customHeight="1" x14ac:dyDescent="0.4">
      <c r="A7" s="29"/>
      <c r="B7" s="16" t="s">
        <v>57</v>
      </c>
      <c r="C7" s="16" t="s">
        <v>58</v>
      </c>
      <c r="D7" s="16" t="s">
        <v>59</v>
      </c>
      <c r="E7" s="17" t="s">
        <v>60</v>
      </c>
      <c r="F7" s="30"/>
    </row>
    <row r="8" spans="1:6" x14ac:dyDescent="0.4">
      <c r="A8" s="18" t="s">
        <v>61</v>
      </c>
      <c r="B8" s="11">
        <v>60</v>
      </c>
      <c r="C8" s="11">
        <v>645</v>
      </c>
      <c r="D8" s="11">
        <v>5411</v>
      </c>
      <c r="E8" s="11">
        <v>14446</v>
      </c>
      <c r="F8" s="12">
        <f>SUM(B8:E8)</f>
        <v>20562</v>
      </c>
    </row>
    <row r="9" spans="1:6" x14ac:dyDescent="0.4">
      <c r="A9" s="18" t="s">
        <v>62</v>
      </c>
      <c r="B9" s="11">
        <v>4</v>
      </c>
      <c r="C9" s="11">
        <v>19</v>
      </c>
      <c r="D9" s="11">
        <v>57</v>
      </c>
      <c r="E9" s="11">
        <v>199</v>
      </c>
      <c r="F9" s="12">
        <f t="shared" ref="F9:F16" si="0">SUM(B9:E9)</f>
        <v>279</v>
      </c>
    </row>
    <row r="10" spans="1:6" x14ac:dyDescent="0.4">
      <c r="A10" s="18" t="s">
        <v>63</v>
      </c>
      <c r="B10" s="11">
        <v>48</v>
      </c>
      <c r="C10" s="11">
        <v>445</v>
      </c>
      <c r="D10" s="11">
        <v>1524</v>
      </c>
      <c r="E10" s="11">
        <v>2886</v>
      </c>
      <c r="F10" s="12">
        <f t="shared" si="0"/>
        <v>4903</v>
      </c>
    </row>
    <row r="11" spans="1:6" x14ac:dyDescent="0.4">
      <c r="A11" s="18" t="s">
        <v>64</v>
      </c>
      <c r="B11" s="11">
        <v>37</v>
      </c>
      <c r="C11" s="11">
        <v>194</v>
      </c>
      <c r="D11" s="11">
        <v>653</v>
      </c>
      <c r="E11" s="11">
        <v>2059</v>
      </c>
      <c r="F11" s="12">
        <f t="shared" si="0"/>
        <v>2943</v>
      </c>
    </row>
    <row r="12" spans="1:6" x14ac:dyDescent="0.4">
      <c r="A12" s="18" t="s">
        <v>65</v>
      </c>
      <c r="B12" s="11">
        <v>31</v>
      </c>
      <c r="C12" s="11">
        <v>458</v>
      </c>
      <c r="D12" s="11">
        <v>3674</v>
      </c>
      <c r="E12" s="11">
        <v>3574</v>
      </c>
      <c r="F12" s="12">
        <f t="shared" si="0"/>
        <v>7737</v>
      </c>
    </row>
    <row r="13" spans="1:6" x14ac:dyDescent="0.4">
      <c r="A13" s="18" t="s">
        <v>66</v>
      </c>
      <c r="B13" s="11">
        <v>28</v>
      </c>
      <c r="C13" s="11">
        <v>217</v>
      </c>
      <c r="D13" s="11">
        <v>1424</v>
      </c>
      <c r="E13" s="11">
        <v>4523</v>
      </c>
      <c r="F13" s="12">
        <f t="shared" si="0"/>
        <v>6192</v>
      </c>
    </row>
    <row r="14" spans="1:6" x14ac:dyDescent="0.4">
      <c r="A14" s="18" t="s">
        <v>67</v>
      </c>
      <c r="B14" s="11">
        <v>141</v>
      </c>
      <c r="C14" s="11">
        <v>1828</v>
      </c>
      <c r="D14" s="11">
        <v>8240</v>
      </c>
      <c r="E14" s="11">
        <v>13288</v>
      </c>
      <c r="F14" s="12">
        <f t="shared" si="0"/>
        <v>23497</v>
      </c>
    </row>
    <row r="15" spans="1:6" x14ac:dyDescent="0.4">
      <c r="A15" s="18" t="s">
        <v>68</v>
      </c>
      <c r="B15" s="11">
        <v>84</v>
      </c>
      <c r="C15" s="11">
        <v>372</v>
      </c>
      <c r="D15" s="11">
        <v>2256</v>
      </c>
      <c r="E15" s="11">
        <v>8399</v>
      </c>
      <c r="F15" s="12">
        <f t="shared" si="0"/>
        <v>11111</v>
      </c>
    </row>
    <row r="16" spans="1:6" x14ac:dyDescent="0.4">
      <c r="A16" s="19" t="s">
        <v>56</v>
      </c>
      <c r="B16" s="20">
        <f>SUM(B8:B15)</f>
        <v>433</v>
      </c>
      <c r="C16" s="20">
        <f t="shared" ref="C16:E16" si="1">SUM(C8:C15)</f>
        <v>4178</v>
      </c>
      <c r="D16" s="20">
        <f t="shared" si="1"/>
        <v>23239</v>
      </c>
      <c r="E16" s="20">
        <f t="shared" si="1"/>
        <v>49374</v>
      </c>
      <c r="F16" s="12">
        <f t="shared" si="0"/>
        <v>77224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E7294-ADDB-44B9-8429-BD266DFD07E7}">
  <sheetPr>
    <pageSetUpPr fitToPage="1"/>
  </sheetPr>
  <dimension ref="A1:F16"/>
  <sheetViews>
    <sheetView view="pageBreakPreview" zoomScaleNormal="85" zoomScaleSheetLayoutView="100" workbookViewId="0"/>
  </sheetViews>
  <sheetFormatPr defaultColWidth="9" defaultRowHeight="18.75" x14ac:dyDescent="0.4"/>
  <cols>
    <col min="1" max="1" width="35.625" style="9" customWidth="1"/>
    <col min="2" max="6" width="15.625" style="9" customWidth="1"/>
    <col min="7" max="16384" width="9" style="9"/>
  </cols>
  <sheetData>
    <row r="1" spans="1:6" ht="19.5" x14ac:dyDescent="0.4">
      <c r="A1" s="8" t="s">
        <v>36</v>
      </c>
    </row>
    <row r="2" spans="1:6" ht="19.5" x14ac:dyDescent="0.4">
      <c r="A2" s="8" t="s">
        <v>76</v>
      </c>
    </row>
    <row r="3" spans="1:6" ht="19.5" x14ac:dyDescent="0.4">
      <c r="A3" s="8" t="s">
        <v>37</v>
      </c>
    </row>
    <row r="4" spans="1:6" ht="19.5" x14ac:dyDescent="0.4">
      <c r="A4" s="8"/>
    </row>
    <row r="5" spans="1:6" ht="19.5" x14ac:dyDescent="0.4">
      <c r="A5" s="8" t="s">
        <v>72</v>
      </c>
    </row>
    <row r="6" spans="1:6" ht="18" customHeight="1" x14ac:dyDescent="0.4">
      <c r="A6" s="28" t="s">
        <v>54</v>
      </c>
      <c r="B6" s="30" t="s">
        <v>55</v>
      </c>
      <c r="C6" s="30"/>
      <c r="D6" s="30"/>
      <c r="E6" s="30"/>
      <c r="F6" s="30" t="s">
        <v>56</v>
      </c>
    </row>
    <row r="7" spans="1:6" ht="54" customHeight="1" x14ac:dyDescent="0.4">
      <c r="A7" s="29"/>
      <c r="B7" s="16" t="s">
        <v>57</v>
      </c>
      <c r="C7" s="16" t="s">
        <v>58</v>
      </c>
      <c r="D7" s="16" t="s">
        <v>59</v>
      </c>
      <c r="E7" s="17" t="s">
        <v>60</v>
      </c>
      <c r="F7" s="30"/>
    </row>
    <row r="8" spans="1:6" x14ac:dyDescent="0.4">
      <c r="A8" s="18" t="s">
        <v>61</v>
      </c>
      <c r="B8" s="11">
        <v>159</v>
      </c>
      <c r="C8" s="11">
        <v>1666</v>
      </c>
      <c r="D8" s="11">
        <v>12705</v>
      </c>
      <c r="E8" s="11">
        <v>23557</v>
      </c>
      <c r="F8" s="12">
        <f>SUM(B8:E8)</f>
        <v>38087</v>
      </c>
    </row>
    <row r="9" spans="1:6" x14ac:dyDescent="0.4">
      <c r="A9" s="18" t="s">
        <v>62</v>
      </c>
      <c r="B9" s="11">
        <v>22</v>
      </c>
      <c r="C9" s="11">
        <v>44</v>
      </c>
      <c r="D9" s="11">
        <v>150</v>
      </c>
      <c r="E9" s="11">
        <v>438</v>
      </c>
      <c r="F9" s="12">
        <f t="shared" ref="F9:F16" si="0">SUM(B9:E9)</f>
        <v>654</v>
      </c>
    </row>
    <row r="10" spans="1:6" x14ac:dyDescent="0.4">
      <c r="A10" s="18" t="s">
        <v>63</v>
      </c>
      <c r="B10" s="11">
        <v>144</v>
      </c>
      <c r="C10" s="11">
        <v>781</v>
      </c>
      <c r="D10" s="11">
        <v>2505</v>
      </c>
      <c r="E10" s="11">
        <v>3917</v>
      </c>
      <c r="F10" s="12">
        <f t="shared" si="0"/>
        <v>7347</v>
      </c>
    </row>
    <row r="11" spans="1:6" x14ac:dyDescent="0.4">
      <c r="A11" s="18" t="s">
        <v>64</v>
      </c>
      <c r="B11" s="11">
        <v>94</v>
      </c>
      <c r="C11" s="11">
        <v>403</v>
      </c>
      <c r="D11" s="11">
        <v>1636</v>
      </c>
      <c r="E11" s="11">
        <v>3385</v>
      </c>
      <c r="F11" s="12">
        <f t="shared" si="0"/>
        <v>5518</v>
      </c>
    </row>
    <row r="12" spans="1:6" x14ac:dyDescent="0.4">
      <c r="A12" s="18" t="s">
        <v>65</v>
      </c>
      <c r="B12" s="11">
        <v>100</v>
      </c>
      <c r="C12" s="11">
        <v>1145</v>
      </c>
      <c r="D12" s="11">
        <v>6720</v>
      </c>
      <c r="E12" s="11">
        <v>6999</v>
      </c>
      <c r="F12" s="12">
        <f t="shared" si="0"/>
        <v>14964</v>
      </c>
    </row>
    <row r="13" spans="1:6" x14ac:dyDescent="0.4">
      <c r="A13" s="18" t="s">
        <v>66</v>
      </c>
      <c r="B13" s="11">
        <v>89</v>
      </c>
      <c r="C13" s="11">
        <v>585</v>
      </c>
      <c r="D13" s="11">
        <v>3479</v>
      </c>
      <c r="E13" s="11">
        <v>8224</v>
      </c>
      <c r="F13" s="12">
        <f t="shared" si="0"/>
        <v>12377</v>
      </c>
    </row>
    <row r="14" spans="1:6" x14ac:dyDescent="0.4">
      <c r="A14" s="18" t="s">
        <v>67</v>
      </c>
      <c r="B14" s="11">
        <v>257</v>
      </c>
      <c r="C14" s="11">
        <v>3497</v>
      </c>
      <c r="D14" s="11">
        <v>11284</v>
      </c>
      <c r="E14" s="11">
        <v>15895</v>
      </c>
      <c r="F14" s="12">
        <f t="shared" si="0"/>
        <v>30933</v>
      </c>
    </row>
    <row r="15" spans="1:6" x14ac:dyDescent="0.4">
      <c r="A15" s="18" t="s">
        <v>68</v>
      </c>
      <c r="B15" s="11">
        <v>113</v>
      </c>
      <c r="C15" s="11">
        <v>620</v>
      </c>
      <c r="D15" s="11">
        <v>4372</v>
      </c>
      <c r="E15" s="11">
        <v>10954</v>
      </c>
      <c r="F15" s="12">
        <f t="shared" si="0"/>
        <v>16059</v>
      </c>
    </row>
    <row r="16" spans="1:6" x14ac:dyDescent="0.4">
      <c r="A16" s="19" t="s">
        <v>56</v>
      </c>
      <c r="B16" s="20">
        <f>SUM(B8:B15)</f>
        <v>978</v>
      </c>
      <c r="C16" s="20">
        <f t="shared" ref="C16:E16" si="1">SUM(C8:C15)</f>
        <v>8741</v>
      </c>
      <c r="D16" s="20">
        <f t="shared" si="1"/>
        <v>42851</v>
      </c>
      <c r="E16" s="20">
        <f t="shared" si="1"/>
        <v>73369</v>
      </c>
      <c r="F16" s="12">
        <f t="shared" si="0"/>
        <v>125939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3F276-6C12-4FF1-8409-4C28ECBB95C2}">
  <sheetPr>
    <pageSetUpPr fitToPage="1"/>
  </sheetPr>
  <dimension ref="A1:F16"/>
  <sheetViews>
    <sheetView view="pageBreakPreview" zoomScaleNormal="85" zoomScaleSheetLayoutView="100" workbookViewId="0"/>
  </sheetViews>
  <sheetFormatPr defaultColWidth="9" defaultRowHeight="18.75" x14ac:dyDescent="0.4"/>
  <cols>
    <col min="1" max="1" width="35.625" style="9" customWidth="1"/>
    <col min="2" max="6" width="15.625" style="9" customWidth="1"/>
    <col min="7" max="16384" width="9" style="9"/>
  </cols>
  <sheetData>
    <row r="1" spans="1:6" ht="19.5" x14ac:dyDescent="0.4">
      <c r="A1" s="8" t="s">
        <v>36</v>
      </c>
    </row>
    <row r="2" spans="1:6" ht="19.5" x14ac:dyDescent="0.4">
      <c r="A2" s="8" t="s">
        <v>76</v>
      </c>
    </row>
    <row r="3" spans="1:6" ht="19.5" x14ac:dyDescent="0.4">
      <c r="A3" s="8" t="s">
        <v>37</v>
      </c>
    </row>
    <row r="4" spans="1:6" ht="19.5" x14ac:dyDescent="0.4">
      <c r="A4" s="8"/>
    </row>
    <row r="5" spans="1:6" ht="19.5" x14ac:dyDescent="0.4">
      <c r="A5" s="8" t="s">
        <v>73</v>
      </c>
    </row>
    <row r="6" spans="1:6" ht="18" customHeight="1" x14ac:dyDescent="0.4">
      <c r="A6" s="28" t="s">
        <v>54</v>
      </c>
      <c r="B6" s="30" t="s">
        <v>55</v>
      </c>
      <c r="C6" s="30"/>
      <c r="D6" s="30"/>
      <c r="E6" s="30"/>
      <c r="F6" s="30" t="s">
        <v>56</v>
      </c>
    </row>
    <row r="7" spans="1:6" ht="54" customHeight="1" x14ac:dyDescent="0.4">
      <c r="A7" s="29"/>
      <c r="B7" s="16" t="s">
        <v>57</v>
      </c>
      <c r="C7" s="16" t="s">
        <v>58</v>
      </c>
      <c r="D7" s="16" t="s">
        <v>59</v>
      </c>
      <c r="E7" s="17" t="s">
        <v>60</v>
      </c>
      <c r="F7" s="30"/>
    </row>
    <row r="8" spans="1:6" x14ac:dyDescent="0.4">
      <c r="A8" s="18" t="s">
        <v>61</v>
      </c>
      <c r="B8" s="11">
        <v>866</v>
      </c>
      <c r="C8" s="11">
        <v>1439</v>
      </c>
      <c r="D8" s="11">
        <v>11567</v>
      </c>
      <c r="E8" s="11">
        <v>25391</v>
      </c>
      <c r="F8" s="12">
        <f>SUM(B8:E8)</f>
        <v>39263</v>
      </c>
    </row>
    <row r="9" spans="1:6" x14ac:dyDescent="0.4">
      <c r="A9" s="18" t="s">
        <v>62</v>
      </c>
      <c r="B9" s="11">
        <v>53</v>
      </c>
      <c r="C9" s="11">
        <v>64</v>
      </c>
      <c r="D9" s="11">
        <v>185</v>
      </c>
      <c r="E9" s="11">
        <v>511</v>
      </c>
      <c r="F9" s="12">
        <f t="shared" ref="F9:F16" si="0">SUM(B9:E9)</f>
        <v>813</v>
      </c>
    </row>
    <row r="10" spans="1:6" x14ac:dyDescent="0.4">
      <c r="A10" s="18" t="s">
        <v>63</v>
      </c>
      <c r="B10" s="11">
        <v>507</v>
      </c>
      <c r="C10" s="11">
        <v>846</v>
      </c>
      <c r="D10" s="11">
        <v>2357</v>
      </c>
      <c r="E10" s="11">
        <v>3798</v>
      </c>
      <c r="F10" s="12">
        <f t="shared" si="0"/>
        <v>7508</v>
      </c>
    </row>
    <row r="11" spans="1:6" x14ac:dyDescent="0.4">
      <c r="A11" s="18" t="s">
        <v>64</v>
      </c>
      <c r="B11" s="11">
        <v>264</v>
      </c>
      <c r="C11" s="11">
        <v>395</v>
      </c>
      <c r="D11" s="11">
        <v>1806</v>
      </c>
      <c r="E11" s="11">
        <v>3385</v>
      </c>
      <c r="F11" s="12">
        <f t="shared" si="0"/>
        <v>5850</v>
      </c>
    </row>
    <row r="12" spans="1:6" x14ac:dyDescent="0.4">
      <c r="A12" s="18" t="s">
        <v>65</v>
      </c>
      <c r="B12" s="11">
        <v>507</v>
      </c>
      <c r="C12" s="11">
        <v>796</v>
      </c>
      <c r="D12" s="11">
        <v>6820</v>
      </c>
      <c r="E12" s="11">
        <v>7654</v>
      </c>
      <c r="F12" s="12">
        <f t="shared" si="0"/>
        <v>15777</v>
      </c>
    </row>
    <row r="13" spans="1:6" x14ac:dyDescent="0.4">
      <c r="A13" s="18" t="s">
        <v>66</v>
      </c>
      <c r="B13" s="11">
        <v>415</v>
      </c>
      <c r="C13" s="11">
        <v>633</v>
      </c>
      <c r="D13" s="11">
        <v>3799</v>
      </c>
      <c r="E13" s="11">
        <v>7118</v>
      </c>
      <c r="F13" s="12">
        <f t="shared" si="0"/>
        <v>11965</v>
      </c>
    </row>
    <row r="14" spans="1:6" x14ac:dyDescent="0.4">
      <c r="A14" s="18" t="s">
        <v>67</v>
      </c>
      <c r="B14" s="11">
        <v>1037</v>
      </c>
      <c r="C14" s="11">
        <v>2512</v>
      </c>
      <c r="D14" s="11">
        <v>10218</v>
      </c>
      <c r="E14" s="11">
        <v>16009</v>
      </c>
      <c r="F14" s="12">
        <f t="shared" si="0"/>
        <v>29776</v>
      </c>
    </row>
    <row r="15" spans="1:6" x14ac:dyDescent="0.4">
      <c r="A15" s="18" t="s">
        <v>68</v>
      </c>
      <c r="B15" s="11">
        <v>357</v>
      </c>
      <c r="C15" s="11">
        <v>623</v>
      </c>
      <c r="D15" s="11">
        <v>4689</v>
      </c>
      <c r="E15" s="11">
        <v>11474</v>
      </c>
      <c r="F15" s="12">
        <f t="shared" si="0"/>
        <v>17143</v>
      </c>
    </row>
    <row r="16" spans="1:6" x14ac:dyDescent="0.4">
      <c r="A16" s="19" t="s">
        <v>56</v>
      </c>
      <c r="B16" s="20">
        <f>SUM(B8:B15)</f>
        <v>4006</v>
      </c>
      <c r="C16" s="20">
        <f t="shared" ref="C16:E16" si="1">SUM(C8:C15)</f>
        <v>7308</v>
      </c>
      <c r="D16" s="20">
        <f t="shared" si="1"/>
        <v>41441</v>
      </c>
      <c r="E16" s="20">
        <f t="shared" si="1"/>
        <v>75340</v>
      </c>
      <c r="F16" s="12">
        <f t="shared" si="0"/>
        <v>128095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71C2E-9211-4C54-A5D7-22C0F2EA4E4F}">
  <sheetPr>
    <pageSetUpPr fitToPage="1"/>
  </sheetPr>
  <dimension ref="A1:F16"/>
  <sheetViews>
    <sheetView view="pageBreakPreview" zoomScaleNormal="85" zoomScaleSheetLayoutView="100" workbookViewId="0"/>
  </sheetViews>
  <sheetFormatPr defaultColWidth="9" defaultRowHeight="18.75" x14ac:dyDescent="0.4"/>
  <cols>
    <col min="1" max="1" width="35.625" style="9" customWidth="1"/>
    <col min="2" max="6" width="15.625" style="9" customWidth="1"/>
    <col min="7" max="16384" width="9" style="9"/>
  </cols>
  <sheetData>
    <row r="1" spans="1:6" ht="19.5" x14ac:dyDescent="0.4">
      <c r="A1" s="8" t="s">
        <v>36</v>
      </c>
    </row>
    <row r="2" spans="1:6" ht="19.5" x14ac:dyDescent="0.4">
      <c r="A2" s="8" t="s">
        <v>76</v>
      </c>
    </row>
    <row r="3" spans="1:6" ht="19.5" x14ac:dyDescent="0.4">
      <c r="A3" s="8" t="s">
        <v>37</v>
      </c>
    </row>
    <row r="4" spans="1:6" ht="19.5" x14ac:dyDescent="0.4">
      <c r="A4" s="8"/>
    </row>
    <row r="5" spans="1:6" ht="19.5" x14ac:dyDescent="0.4">
      <c r="A5" s="8" t="s">
        <v>74</v>
      </c>
    </row>
    <row r="6" spans="1:6" ht="18" customHeight="1" x14ac:dyDescent="0.4">
      <c r="A6" s="28" t="s">
        <v>54</v>
      </c>
      <c r="B6" s="30" t="s">
        <v>55</v>
      </c>
      <c r="C6" s="30"/>
      <c r="D6" s="30"/>
      <c r="E6" s="30"/>
      <c r="F6" s="30" t="s">
        <v>56</v>
      </c>
    </row>
    <row r="7" spans="1:6" ht="54" customHeight="1" x14ac:dyDescent="0.4">
      <c r="A7" s="29"/>
      <c r="B7" s="16" t="s">
        <v>57</v>
      </c>
      <c r="C7" s="16" t="s">
        <v>58</v>
      </c>
      <c r="D7" s="16" t="s">
        <v>59</v>
      </c>
      <c r="E7" s="17" t="s">
        <v>60</v>
      </c>
      <c r="F7" s="30"/>
    </row>
    <row r="8" spans="1:6" x14ac:dyDescent="0.4">
      <c r="A8" s="18" t="s">
        <v>61</v>
      </c>
      <c r="B8" s="11">
        <v>339</v>
      </c>
      <c r="C8" s="11">
        <v>2286</v>
      </c>
      <c r="D8" s="11">
        <v>12155</v>
      </c>
      <c r="E8" s="11">
        <v>18566</v>
      </c>
      <c r="F8" s="12">
        <f>SUM(B8:E8)</f>
        <v>33346</v>
      </c>
    </row>
    <row r="9" spans="1:6" x14ac:dyDescent="0.4">
      <c r="A9" s="18" t="s">
        <v>62</v>
      </c>
      <c r="B9" s="11">
        <v>11</v>
      </c>
      <c r="C9" s="11">
        <v>61</v>
      </c>
      <c r="D9" s="11">
        <v>188</v>
      </c>
      <c r="E9" s="11">
        <v>470</v>
      </c>
      <c r="F9" s="12">
        <f t="shared" ref="F9:F16" si="0">SUM(B9:E9)</f>
        <v>730</v>
      </c>
    </row>
    <row r="10" spans="1:6" x14ac:dyDescent="0.4">
      <c r="A10" s="18" t="s">
        <v>63</v>
      </c>
      <c r="B10" s="11">
        <v>213</v>
      </c>
      <c r="C10" s="11">
        <v>830</v>
      </c>
      <c r="D10" s="11">
        <v>2226</v>
      </c>
      <c r="E10" s="11">
        <v>2831</v>
      </c>
      <c r="F10" s="12">
        <f t="shared" si="0"/>
        <v>6100</v>
      </c>
    </row>
    <row r="11" spans="1:6" x14ac:dyDescent="0.4">
      <c r="A11" s="18" t="s">
        <v>64</v>
      </c>
      <c r="B11" s="11">
        <v>83</v>
      </c>
      <c r="C11" s="11">
        <v>316</v>
      </c>
      <c r="D11" s="11">
        <v>1112</v>
      </c>
      <c r="E11" s="11">
        <v>2267</v>
      </c>
      <c r="F11" s="12">
        <f t="shared" si="0"/>
        <v>3778</v>
      </c>
    </row>
    <row r="12" spans="1:6" x14ac:dyDescent="0.4">
      <c r="A12" s="18" t="s">
        <v>65</v>
      </c>
      <c r="B12" s="11">
        <v>156</v>
      </c>
      <c r="C12" s="11">
        <v>1474</v>
      </c>
      <c r="D12" s="11">
        <v>6949</v>
      </c>
      <c r="E12" s="11">
        <v>4654</v>
      </c>
      <c r="F12" s="12">
        <f t="shared" si="0"/>
        <v>13233</v>
      </c>
    </row>
    <row r="13" spans="1:6" x14ac:dyDescent="0.4">
      <c r="A13" s="18" t="s">
        <v>66</v>
      </c>
      <c r="B13" s="11">
        <v>86</v>
      </c>
      <c r="C13" s="11">
        <v>567</v>
      </c>
      <c r="D13" s="11">
        <v>3106</v>
      </c>
      <c r="E13" s="11">
        <v>5950</v>
      </c>
      <c r="F13" s="12">
        <f t="shared" si="0"/>
        <v>9709</v>
      </c>
    </row>
    <row r="14" spans="1:6" x14ac:dyDescent="0.4">
      <c r="A14" s="18" t="s">
        <v>67</v>
      </c>
      <c r="B14" s="11">
        <v>193</v>
      </c>
      <c r="C14" s="11">
        <v>2252</v>
      </c>
      <c r="D14" s="11">
        <v>8425</v>
      </c>
      <c r="E14" s="11">
        <v>11269</v>
      </c>
      <c r="F14" s="12">
        <f t="shared" si="0"/>
        <v>22139</v>
      </c>
    </row>
    <row r="15" spans="1:6" x14ac:dyDescent="0.4">
      <c r="A15" s="18" t="s">
        <v>68</v>
      </c>
      <c r="B15" s="11">
        <v>248</v>
      </c>
      <c r="C15" s="11">
        <v>693</v>
      </c>
      <c r="D15" s="11">
        <v>2899</v>
      </c>
      <c r="E15" s="11">
        <v>8495</v>
      </c>
      <c r="F15" s="12">
        <f t="shared" si="0"/>
        <v>12335</v>
      </c>
    </row>
    <row r="16" spans="1:6" x14ac:dyDescent="0.4">
      <c r="A16" s="19" t="s">
        <v>56</v>
      </c>
      <c r="B16" s="20">
        <f>SUM(B8:B15)</f>
        <v>1329</v>
      </c>
      <c r="C16" s="20">
        <f t="shared" ref="C16:E16" si="1">SUM(C8:C15)</f>
        <v>8479</v>
      </c>
      <c r="D16" s="20">
        <f t="shared" si="1"/>
        <v>37060</v>
      </c>
      <c r="E16" s="20">
        <f t="shared" si="1"/>
        <v>54502</v>
      </c>
      <c r="F16" s="12">
        <f t="shared" si="0"/>
        <v>101370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1D54-6A53-4647-8ABF-CAE1403CBD48}">
  <sheetPr>
    <pageSetUpPr fitToPage="1"/>
  </sheetPr>
  <dimension ref="A1:F16"/>
  <sheetViews>
    <sheetView view="pageBreakPreview" zoomScaleNormal="85" zoomScaleSheetLayoutView="100" workbookViewId="0"/>
  </sheetViews>
  <sheetFormatPr defaultColWidth="9" defaultRowHeight="18.75" x14ac:dyDescent="0.4"/>
  <cols>
    <col min="1" max="1" width="35.625" style="9" customWidth="1"/>
    <col min="2" max="6" width="15.625" style="9" customWidth="1"/>
    <col min="7" max="16384" width="9" style="9"/>
  </cols>
  <sheetData>
    <row r="1" spans="1:6" ht="19.5" x14ac:dyDescent="0.4">
      <c r="A1" s="8" t="s">
        <v>36</v>
      </c>
    </row>
    <row r="2" spans="1:6" ht="19.5" x14ac:dyDescent="0.4">
      <c r="A2" s="8" t="s">
        <v>76</v>
      </c>
    </row>
    <row r="3" spans="1:6" ht="19.5" x14ac:dyDescent="0.4">
      <c r="A3" s="8" t="s">
        <v>37</v>
      </c>
    </row>
    <row r="4" spans="1:6" ht="19.5" x14ac:dyDescent="0.4">
      <c r="A4" s="8"/>
    </row>
    <row r="5" spans="1:6" ht="19.5" x14ac:dyDescent="0.4">
      <c r="A5" s="8" t="s">
        <v>75</v>
      </c>
    </row>
    <row r="6" spans="1:6" ht="18" customHeight="1" x14ac:dyDescent="0.4">
      <c r="A6" s="28" t="s">
        <v>54</v>
      </c>
      <c r="B6" s="30" t="s">
        <v>55</v>
      </c>
      <c r="C6" s="30"/>
      <c r="D6" s="30"/>
      <c r="E6" s="30"/>
      <c r="F6" s="30" t="s">
        <v>56</v>
      </c>
    </row>
    <row r="7" spans="1:6" ht="54" customHeight="1" x14ac:dyDescent="0.4">
      <c r="A7" s="29"/>
      <c r="B7" s="16" t="s">
        <v>57</v>
      </c>
      <c r="C7" s="16" t="s">
        <v>58</v>
      </c>
      <c r="D7" s="16" t="s">
        <v>59</v>
      </c>
      <c r="E7" s="17" t="s">
        <v>60</v>
      </c>
      <c r="F7" s="30"/>
    </row>
    <row r="8" spans="1:6" x14ac:dyDescent="0.4">
      <c r="A8" s="18" t="s">
        <v>61</v>
      </c>
      <c r="B8" s="11">
        <v>507</v>
      </c>
      <c r="C8" s="11">
        <v>3969</v>
      </c>
      <c r="D8" s="11">
        <v>28165</v>
      </c>
      <c r="E8" s="11">
        <v>57480</v>
      </c>
      <c r="F8" s="12">
        <f>SUM(B8:E8)</f>
        <v>90121</v>
      </c>
    </row>
    <row r="9" spans="1:6" x14ac:dyDescent="0.4">
      <c r="A9" s="18" t="s">
        <v>62</v>
      </c>
      <c r="B9" s="11">
        <v>108</v>
      </c>
      <c r="C9" s="11">
        <v>145</v>
      </c>
      <c r="D9" s="11">
        <v>525</v>
      </c>
      <c r="E9" s="11">
        <v>1435</v>
      </c>
      <c r="F9" s="12">
        <f t="shared" ref="F9:F16" si="0">SUM(B9:E9)</f>
        <v>2213</v>
      </c>
    </row>
    <row r="10" spans="1:6" x14ac:dyDescent="0.4">
      <c r="A10" s="18" t="s">
        <v>63</v>
      </c>
      <c r="B10" s="11">
        <v>326</v>
      </c>
      <c r="C10" s="11">
        <v>2330</v>
      </c>
      <c r="D10" s="11">
        <v>5313</v>
      </c>
      <c r="E10" s="11">
        <v>9031</v>
      </c>
      <c r="F10" s="12">
        <f t="shared" si="0"/>
        <v>17000</v>
      </c>
    </row>
    <row r="11" spans="1:6" x14ac:dyDescent="0.4">
      <c r="A11" s="18" t="s">
        <v>64</v>
      </c>
      <c r="B11" s="11">
        <v>158</v>
      </c>
      <c r="C11" s="11">
        <v>723</v>
      </c>
      <c r="D11" s="11">
        <v>2410</v>
      </c>
      <c r="E11" s="11">
        <v>7721</v>
      </c>
      <c r="F11" s="12">
        <f t="shared" si="0"/>
        <v>11012</v>
      </c>
    </row>
    <row r="12" spans="1:6" x14ac:dyDescent="0.4">
      <c r="A12" s="18" t="s">
        <v>65</v>
      </c>
      <c r="B12" s="11">
        <v>253</v>
      </c>
      <c r="C12" s="11">
        <v>3241</v>
      </c>
      <c r="D12" s="11">
        <v>16492</v>
      </c>
      <c r="E12" s="11">
        <v>14642</v>
      </c>
      <c r="F12" s="12">
        <f t="shared" si="0"/>
        <v>34628</v>
      </c>
    </row>
    <row r="13" spans="1:6" x14ac:dyDescent="0.4">
      <c r="A13" s="18" t="s">
        <v>66</v>
      </c>
      <c r="B13" s="11">
        <v>159</v>
      </c>
      <c r="C13" s="11">
        <v>1407</v>
      </c>
      <c r="D13" s="11">
        <v>6935</v>
      </c>
      <c r="E13" s="11">
        <v>17621</v>
      </c>
      <c r="F13" s="12">
        <f t="shared" si="0"/>
        <v>26122</v>
      </c>
    </row>
    <row r="14" spans="1:6" x14ac:dyDescent="0.4">
      <c r="A14" s="18" t="s">
        <v>67</v>
      </c>
      <c r="B14" s="11">
        <v>553</v>
      </c>
      <c r="C14" s="11">
        <v>3709</v>
      </c>
      <c r="D14" s="11">
        <v>15531</v>
      </c>
      <c r="E14" s="11">
        <v>23892</v>
      </c>
      <c r="F14" s="12">
        <f t="shared" si="0"/>
        <v>43685</v>
      </c>
    </row>
    <row r="15" spans="1:6" x14ac:dyDescent="0.4">
      <c r="A15" s="18" t="s">
        <v>68</v>
      </c>
      <c r="B15" s="11">
        <v>296</v>
      </c>
      <c r="C15" s="11">
        <v>1295</v>
      </c>
      <c r="D15" s="11">
        <v>6431</v>
      </c>
      <c r="E15" s="11">
        <v>22988</v>
      </c>
      <c r="F15" s="12">
        <f t="shared" si="0"/>
        <v>31010</v>
      </c>
    </row>
    <row r="16" spans="1:6" x14ac:dyDescent="0.4">
      <c r="A16" s="19" t="s">
        <v>56</v>
      </c>
      <c r="B16" s="20">
        <f>SUM(B8:B15)</f>
        <v>2360</v>
      </c>
      <c r="C16" s="20">
        <f t="shared" ref="C16:E16" si="1">SUM(C8:C15)</f>
        <v>16819</v>
      </c>
      <c r="D16" s="20">
        <f t="shared" si="1"/>
        <v>81802</v>
      </c>
      <c r="E16" s="20">
        <f t="shared" si="1"/>
        <v>154810</v>
      </c>
      <c r="F16" s="12">
        <f t="shared" si="0"/>
        <v>255791</v>
      </c>
    </row>
  </sheetData>
  <mergeCells count="3">
    <mergeCell ref="A6:A7"/>
    <mergeCell ref="B6:E6"/>
    <mergeCell ref="F6:F7"/>
  </mergeCells>
  <phoneticPr fontId="3"/>
  <pageMargins left="0.70866141732283472" right="0.70866141732283472" top="0.74803149606299213" bottom="0.74803149606299213" header="0.31496062992125984" footer="0.31496062992125984"/>
  <pageSetup paperSize="9" scale="98" fitToHeight="0" orientation="landscape" horizontalDpi="360" verticalDpi="360" r:id="rId1"/>
  <headerFooter>
    <oddHeader>&amp;L&amp;"BIZ UDゴシック,標準"&amp;12No.&amp;A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AF78-401C-41D8-A07B-76ECAD6F1070}">
  <sheetPr>
    <pageSetUpPr fitToPage="1"/>
  </sheetPr>
  <dimension ref="A1:C12"/>
  <sheetViews>
    <sheetView view="pageBreakPreview" zoomScaleNormal="85" zoomScaleSheetLayoutView="100" workbookViewId="0"/>
  </sheetViews>
  <sheetFormatPr defaultColWidth="9" defaultRowHeight="18.75" x14ac:dyDescent="0.4"/>
  <cols>
    <col min="1" max="1" width="40.625" style="9" customWidth="1"/>
    <col min="2" max="2" width="20.625" style="9" customWidth="1"/>
    <col min="3" max="4" width="15.625" style="9" customWidth="1"/>
    <col min="5" max="16384" width="9" style="9"/>
  </cols>
  <sheetData>
    <row r="1" spans="1:3" ht="19.5" x14ac:dyDescent="0.4">
      <c r="A1" s="8" t="s">
        <v>36</v>
      </c>
      <c r="B1" s="8"/>
    </row>
    <row r="2" spans="1:3" ht="19.5" x14ac:dyDescent="0.4">
      <c r="A2" s="8" t="s">
        <v>76</v>
      </c>
      <c r="B2" s="8"/>
    </row>
    <row r="3" spans="1:3" ht="19.5" x14ac:dyDescent="0.4">
      <c r="A3" s="8" t="s">
        <v>37</v>
      </c>
      <c r="B3" s="8"/>
    </row>
    <row r="4" spans="1:3" ht="19.5" x14ac:dyDescent="0.4">
      <c r="A4" s="8"/>
      <c r="B4" s="8"/>
    </row>
    <row r="5" spans="1:3" ht="19.5" x14ac:dyDescent="0.4">
      <c r="A5" s="8" t="s">
        <v>38</v>
      </c>
      <c r="B5" s="8"/>
    </row>
    <row r="6" spans="1:3" x14ac:dyDescent="0.4">
      <c r="A6" s="22" t="s">
        <v>39</v>
      </c>
      <c r="B6" s="23"/>
      <c r="C6" s="10" t="s">
        <v>40</v>
      </c>
    </row>
    <row r="7" spans="1:3" x14ac:dyDescent="0.4">
      <c r="A7" s="24" t="s">
        <v>41</v>
      </c>
      <c r="B7" s="25"/>
      <c r="C7" s="11">
        <v>312971</v>
      </c>
    </row>
    <row r="8" spans="1:3" x14ac:dyDescent="0.4">
      <c r="A8" s="24" t="s">
        <v>42</v>
      </c>
      <c r="B8" s="25"/>
      <c r="C8" s="11">
        <v>581766</v>
      </c>
    </row>
    <row r="9" spans="1:3" x14ac:dyDescent="0.4">
      <c r="A9" s="26" t="s">
        <v>43</v>
      </c>
      <c r="B9" s="27"/>
      <c r="C9" s="12">
        <v>894737</v>
      </c>
    </row>
    <row r="10" spans="1:3" x14ac:dyDescent="0.4">
      <c r="A10" s="13"/>
    </row>
    <row r="11" spans="1:3" x14ac:dyDescent="0.4">
      <c r="A11" s="13"/>
      <c r="B11" s="14" t="s">
        <v>44</v>
      </c>
      <c r="C11" s="11">
        <v>756</v>
      </c>
    </row>
    <row r="12" spans="1:3" x14ac:dyDescent="0.4">
      <c r="A12" s="13"/>
      <c r="B12" s="14" t="s">
        <v>45</v>
      </c>
      <c r="C12" s="11">
        <v>276897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73AB7-B4C9-4CB7-9D02-AC9CD8E6EF1A}">
  <sheetPr>
    <pageSetUpPr fitToPage="1"/>
  </sheetPr>
  <dimension ref="A1:C12"/>
  <sheetViews>
    <sheetView view="pageBreakPreview" zoomScaleNormal="85" zoomScaleSheetLayoutView="100" workbookViewId="0"/>
  </sheetViews>
  <sheetFormatPr defaultColWidth="9" defaultRowHeight="18.75" x14ac:dyDescent="0.4"/>
  <cols>
    <col min="1" max="1" width="40.625" style="9" customWidth="1"/>
    <col min="2" max="2" width="20.625" style="9" customWidth="1"/>
    <col min="3" max="7" width="15.625" style="9" customWidth="1"/>
    <col min="8" max="16384" width="9" style="9"/>
  </cols>
  <sheetData>
    <row r="1" spans="1:3" ht="19.5" x14ac:dyDescent="0.4">
      <c r="A1" s="8" t="s">
        <v>36</v>
      </c>
    </row>
    <row r="2" spans="1:3" ht="19.5" x14ac:dyDescent="0.4">
      <c r="A2" s="8" t="s">
        <v>76</v>
      </c>
    </row>
    <row r="3" spans="1:3" ht="19.5" x14ac:dyDescent="0.4">
      <c r="A3" s="8" t="s">
        <v>37</v>
      </c>
    </row>
    <row r="4" spans="1:3" ht="19.5" x14ac:dyDescent="0.4">
      <c r="A4" s="8"/>
    </row>
    <row r="5" spans="1:3" ht="19.5" x14ac:dyDescent="0.4">
      <c r="A5" s="8" t="s">
        <v>46</v>
      </c>
    </row>
    <row r="6" spans="1:3" x14ac:dyDescent="0.4">
      <c r="A6" s="22" t="s">
        <v>39</v>
      </c>
      <c r="B6" s="23"/>
      <c r="C6" s="10" t="s">
        <v>40</v>
      </c>
    </row>
    <row r="7" spans="1:3" x14ac:dyDescent="0.4">
      <c r="A7" s="24" t="s">
        <v>41</v>
      </c>
      <c r="B7" s="25"/>
      <c r="C7" s="11">
        <v>3645</v>
      </c>
    </row>
    <row r="8" spans="1:3" x14ac:dyDescent="0.4">
      <c r="A8" s="24" t="s">
        <v>42</v>
      </c>
      <c r="B8" s="25"/>
      <c r="C8" s="11">
        <v>5509</v>
      </c>
    </row>
    <row r="9" spans="1:3" x14ac:dyDescent="0.4">
      <c r="A9" s="26" t="s">
        <v>43</v>
      </c>
      <c r="B9" s="27"/>
      <c r="C9" s="12">
        <v>9154</v>
      </c>
    </row>
    <row r="10" spans="1:3" x14ac:dyDescent="0.4">
      <c r="A10" s="13"/>
    </row>
    <row r="11" spans="1:3" x14ac:dyDescent="0.4">
      <c r="A11" s="13"/>
      <c r="B11" s="14" t="s">
        <v>44</v>
      </c>
      <c r="C11" s="11">
        <v>62</v>
      </c>
    </row>
    <row r="12" spans="1:3" x14ac:dyDescent="0.4">
      <c r="A12" s="13"/>
      <c r="B12" s="14" t="s">
        <v>45</v>
      </c>
      <c r="C12" s="11">
        <v>3099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26709-DA52-43CB-A54B-FEDB99C154B4}">
  <sheetPr>
    <pageSetUpPr fitToPage="1"/>
  </sheetPr>
  <dimension ref="A1:C12"/>
  <sheetViews>
    <sheetView view="pageBreakPreview" zoomScaleNormal="85" zoomScaleSheetLayoutView="100" workbookViewId="0"/>
  </sheetViews>
  <sheetFormatPr defaultColWidth="9" defaultRowHeight="18.75" x14ac:dyDescent="0.4"/>
  <cols>
    <col min="1" max="1" width="40.625" style="9" customWidth="1"/>
    <col min="2" max="2" width="20.625" style="9" customWidth="1"/>
    <col min="3" max="7" width="15.625" style="9" customWidth="1"/>
    <col min="8" max="16384" width="9" style="9"/>
  </cols>
  <sheetData>
    <row r="1" spans="1:3" ht="19.5" x14ac:dyDescent="0.4">
      <c r="A1" s="8" t="s">
        <v>36</v>
      </c>
    </row>
    <row r="2" spans="1:3" ht="19.5" x14ac:dyDescent="0.4">
      <c r="A2" s="8" t="s">
        <v>76</v>
      </c>
    </row>
    <row r="3" spans="1:3" ht="19.5" x14ac:dyDescent="0.4">
      <c r="A3" s="8" t="s">
        <v>37</v>
      </c>
    </row>
    <row r="4" spans="1:3" ht="19.5" x14ac:dyDescent="0.4">
      <c r="A4" s="8"/>
    </row>
    <row r="5" spans="1:3" ht="19.5" x14ac:dyDescent="0.4">
      <c r="A5" s="8" t="s">
        <v>47</v>
      </c>
    </row>
    <row r="6" spans="1:3" x14ac:dyDescent="0.4">
      <c r="A6" s="22" t="s">
        <v>39</v>
      </c>
      <c r="B6" s="23"/>
      <c r="C6" s="10" t="s">
        <v>40</v>
      </c>
    </row>
    <row r="7" spans="1:3" x14ac:dyDescent="0.4">
      <c r="A7" s="24" t="s">
        <v>41</v>
      </c>
      <c r="B7" s="25"/>
      <c r="C7" s="11">
        <v>29216</v>
      </c>
    </row>
    <row r="8" spans="1:3" x14ac:dyDescent="0.4">
      <c r="A8" s="24" t="s">
        <v>42</v>
      </c>
      <c r="B8" s="25"/>
      <c r="C8" s="11">
        <v>34629</v>
      </c>
    </row>
    <row r="9" spans="1:3" x14ac:dyDescent="0.4">
      <c r="A9" s="26" t="s">
        <v>43</v>
      </c>
      <c r="B9" s="27"/>
      <c r="C9" s="12">
        <v>63845</v>
      </c>
    </row>
    <row r="10" spans="1:3" x14ac:dyDescent="0.4">
      <c r="A10" s="15"/>
    </row>
    <row r="11" spans="1:3" x14ac:dyDescent="0.4">
      <c r="A11" s="15"/>
      <c r="B11" s="14" t="s">
        <v>44</v>
      </c>
      <c r="C11" s="11">
        <v>136</v>
      </c>
    </row>
    <row r="12" spans="1:3" x14ac:dyDescent="0.4">
      <c r="A12" s="15"/>
      <c r="B12" s="14" t="s">
        <v>45</v>
      </c>
      <c r="C12" s="11">
        <v>21729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B5430-8494-491A-BE32-8AE4224E7320}">
  <sheetPr>
    <pageSetUpPr fitToPage="1"/>
  </sheetPr>
  <dimension ref="A1:C12"/>
  <sheetViews>
    <sheetView view="pageBreakPreview" zoomScaleNormal="85" zoomScaleSheetLayoutView="100" workbookViewId="0"/>
  </sheetViews>
  <sheetFormatPr defaultColWidth="9" defaultRowHeight="18.75" x14ac:dyDescent="0.4"/>
  <cols>
    <col min="1" max="1" width="40.625" style="9" customWidth="1"/>
    <col min="2" max="2" width="20.625" style="9" customWidth="1"/>
    <col min="3" max="7" width="15.625" style="9" customWidth="1"/>
    <col min="8" max="16384" width="9" style="9"/>
  </cols>
  <sheetData>
    <row r="1" spans="1:3" ht="19.5" x14ac:dyDescent="0.4">
      <c r="A1" s="8" t="s">
        <v>36</v>
      </c>
    </row>
    <row r="2" spans="1:3" ht="19.5" x14ac:dyDescent="0.4">
      <c r="A2" s="8" t="s">
        <v>76</v>
      </c>
    </row>
    <row r="3" spans="1:3" ht="19.5" x14ac:dyDescent="0.4">
      <c r="A3" s="8" t="s">
        <v>37</v>
      </c>
    </row>
    <row r="4" spans="1:3" ht="19.5" x14ac:dyDescent="0.4">
      <c r="A4" s="8"/>
    </row>
    <row r="5" spans="1:3" ht="19.5" x14ac:dyDescent="0.4">
      <c r="A5" s="8" t="s">
        <v>48</v>
      </c>
    </row>
    <row r="6" spans="1:3" x14ac:dyDescent="0.4">
      <c r="A6" s="22" t="s">
        <v>39</v>
      </c>
      <c r="B6" s="23"/>
      <c r="C6" s="10" t="s">
        <v>40</v>
      </c>
    </row>
    <row r="7" spans="1:3" x14ac:dyDescent="0.4">
      <c r="A7" s="24" t="s">
        <v>41</v>
      </c>
      <c r="B7" s="25"/>
      <c r="C7" s="11">
        <v>35659</v>
      </c>
    </row>
    <row r="8" spans="1:3" x14ac:dyDescent="0.4">
      <c r="A8" s="24" t="s">
        <v>42</v>
      </c>
      <c r="B8" s="25"/>
      <c r="C8" s="11">
        <v>52922</v>
      </c>
    </row>
    <row r="9" spans="1:3" x14ac:dyDescent="0.4">
      <c r="A9" s="26" t="s">
        <v>43</v>
      </c>
      <c r="B9" s="27"/>
      <c r="C9" s="12">
        <v>88581</v>
      </c>
    </row>
    <row r="10" spans="1:3" x14ac:dyDescent="0.4">
      <c r="A10" s="13"/>
    </row>
    <row r="11" spans="1:3" x14ac:dyDescent="0.4">
      <c r="A11" s="13"/>
      <c r="B11" s="14" t="s">
        <v>44</v>
      </c>
      <c r="C11" s="11">
        <v>125</v>
      </c>
    </row>
    <row r="12" spans="1:3" x14ac:dyDescent="0.4">
      <c r="A12" s="13"/>
      <c r="B12" s="14" t="s">
        <v>45</v>
      </c>
      <c r="C12" s="11">
        <v>31139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3C3F-C6AD-4C99-A6E2-0055560FC66C}">
  <sheetPr>
    <pageSetUpPr fitToPage="1"/>
  </sheetPr>
  <dimension ref="A1:C12"/>
  <sheetViews>
    <sheetView view="pageBreakPreview" zoomScaleNormal="85" zoomScaleSheetLayoutView="100" workbookViewId="0"/>
  </sheetViews>
  <sheetFormatPr defaultColWidth="9" defaultRowHeight="18.75" x14ac:dyDescent="0.4"/>
  <cols>
    <col min="1" max="1" width="40.625" style="9" customWidth="1"/>
    <col min="2" max="2" width="20.625" style="9" customWidth="1"/>
    <col min="3" max="7" width="15.625" style="9" customWidth="1"/>
    <col min="8" max="16384" width="9" style="9"/>
  </cols>
  <sheetData>
    <row r="1" spans="1:3" ht="19.5" x14ac:dyDescent="0.4">
      <c r="A1" s="8" t="s">
        <v>36</v>
      </c>
    </row>
    <row r="2" spans="1:3" ht="19.5" x14ac:dyDescent="0.4">
      <c r="A2" s="8" t="s">
        <v>76</v>
      </c>
    </row>
    <row r="3" spans="1:3" ht="19.5" x14ac:dyDescent="0.4">
      <c r="A3" s="8" t="s">
        <v>37</v>
      </c>
    </row>
    <row r="4" spans="1:3" ht="19.5" x14ac:dyDescent="0.4">
      <c r="A4" s="8"/>
    </row>
    <row r="5" spans="1:3" ht="19.5" x14ac:dyDescent="0.4">
      <c r="A5" s="8" t="s">
        <v>49</v>
      </c>
    </row>
    <row r="6" spans="1:3" x14ac:dyDescent="0.4">
      <c r="A6" s="22" t="s">
        <v>39</v>
      </c>
      <c r="B6" s="23"/>
      <c r="C6" s="10" t="s">
        <v>40</v>
      </c>
    </row>
    <row r="7" spans="1:3" x14ac:dyDescent="0.4">
      <c r="A7" s="24" t="s">
        <v>41</v>
      </c>
      <c r="B7" s="25"/>
      <c r="C7" s="11">
        <v>53628</v>
      </c>
    </row>
    <row r="8" spans="1:3" x14ac:dyDescent="0.4">
      <c r="A8" s="24" t="s">
        <v>42</v>
      </c>
      <c r="B8" s="25"/>
      <c r="C8" s="11">
        <v>83685</v>
      </c>
    </row>
    <row r="9" spans="1:3" x14ac:dyDescent="0.4">
      <c r="A9" s="26" t="s">
        <v>43</v>
      </c>
      <c r="B9" s="27"/>
      <c r="C9" s="12">
        <v>137313</v>
      </c>
    </row>
    <row r="10" spans="1:3" x14ac:dyDescent="0.4">
      <c r="A10" s="13"/>
    </row>
    <row r="11" spans="1:3" x14ac:dyDescent="0.4">
      <c r="A11" s="13"/>
      <c r="B11" s="14" t="s">
        <v>44</v>
      </c>
      <c r="C11" s="11">
        <v>146</v>
      </c>
    </row>
    <row r="12" spans="1:3" x14ac:dyDescent="0.4">
      <c r="A12" s="13"/>
      <c r="B12" s="14" t="s">
        <v>45</v>
      </c>
      <c r="C12" s="11">
        <v>49351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8AD76-16BB-48BF-8C83-F42441646BA7}">
  <sheetPr>
    <pageSetUpPr fitToPage="1"/>
  </sheetPr>
  <dimension ref="A1:C12"/>
  <sheetViews>
    <sheetView view="pageBreakPreview" zoomScaleNormal="85" zoomScaleSheetLayoutView="100" workbookViewId="0"/>
  </sheetViews>
  <sheetFormatPr defaultColWidth="9" defaultRowHeight="18.75" x14ac:dyDescent="0.4"/>
  <cols>
    <col min="1" max="1" width="40.625" style="9" customWidth="1"/>
    <col min="2" max="2" width="20.625" style="9" customWidth="1"/>
    <col min="3" max="7" width="15.625" style="9" customWidth="1"/>
    <col min="8" max="16384" width="9" style="9"/>
  </cols>
  <sheetData>
    <row r="1" spans="1:3" ht="19.5" x14ac:dyDescent="0.4">
      <c r="A1" s="8" t="s">
        <v>36</v>
      </c>
    </row>
    <row r="2" spans="1:3" ht="19.5" x14ac:dyDescent="0.4">
      <c r="A2" s="8" t="s">
        <v>76</v>
      </c>
    </row>
    <row r="3" spans="1:3" ht="19.5" x14ac:dyDescent="0.4">
      <c r="A3" s="8" t="s">
        <v>37</v>
      </c>
    </row>
    <row r="4" spans="1:3" ht="19.5" x14ac:dyDescent="0.4">
      <c r="A4" s="8"/>
    </row>
    <row r="5" spans="1:3" ht="19.5" x14ac:dyDescent="0.4">
      <c r="A5" s="8" t="s">
        <v>50</v>
      </c>
    </row>
    <row r="6" spans="1:3" x14ac:dyDescent="0.4">
      <c r="A6" s="22" t="s">
        <v>39</v>
      </c>
      <c r="B6" s="23"/>
      <c r="C6" s="10" t="s">
        <v>40</v>
      </c>
    </row>
    <row r="7" spans="1:3" x14ac:dyDescent="0.4">
      <c r="A7" s="24" t="s">
        <v>41</v>
      </c>
      <c r="B7" s="25"/>
      <c r="C7" s="11">
        <v>56039</v>
      </c>
    </row>
    <row r="8" spans="1:3" x14ac:dyDescent="0.4">
      <c r="A8" s="24" t="s">
        <v>42</v>
      </c>
      <c r="B8" s="25"/>
      <c r="C8" s="11">
        <v>92013</v>
      </c>
    </row>
    <row r="9" spans="1:3" x14ac:dyDescent="0.4">
      <c r="A9" s="26" t="s">
        <v>43</v>
      </c>
      <c r="B9" s="27"/>
      <c r="C9" s="12">
        <v>148052</v>
      </c>
    </row>
    <row r="10" spans="1:3" x14ac:dyDescent="0.4">
      <c r="A10" s="13"/>
    </row>
    <row r="11" spans="1:3" x14ac:dyDescent="0.4">
      <c r="A11" s="13"/>
      <c r="B11" s="14" t="s">
        <v>44</v>
      </c>
      <c r="C11" s="11">
        <v>100</v>
      </c>
    </row>
    <row r="12" spans="1:3" x14ac:dyDescent="0.4">
      <c r="A12" s="13"/>
      <c r="B12" s="14" t="s">
        <v>45</v>
      </c>
      <c r="C12" s="11">
        <v>43825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F324F-8094-42F9-802B-E0B4B235C707}">
  <sheetPr>
    <pageSetUpPr fitToPage="1"/>
  </sheetPr>
  <dimension ref="A1:C12"/>
  <sheetViews>
    <sheetView view="pageBreakPreview" zoomScaleNormal="85" zoomScaleSheetLayoutView="100" workbookViewId="0"/>
  </sheetViews>
  <sheetFormatPr defaultColWidth="9" defaultRowHeight="18.75" x14ac:dyDescent="0.4"/>
  <cols>
    <col min="1" max="1" width="40.625" style="9" customWidth="1"/>
    <col min="2" max="2" width="20.625" style="9" customWidth="1"/>
    <col min="3" max="7" width="15.625" style="9" customWidth="1"/>
    <col min="8" max="16384" width="9" style="9"/>
  </cols>
  <sheetData>
    <row r="1" spans="1:3" ht="19.5" x14ac:dyDescent="0.4">
      <c r="A1" s="8" t="s">
        <v>36</v>
      </c>
    </row>
    <row r="2" spans="1:3" ht="19.5" x14ac:dyDescent="0.4">
      <c r="A2" s="8" t="s">
        <v>76</v>
      </c>
    </row>
    <row r="3" spans="1:3" ht="19.5" x14ac:dyDescent="0.4">
      <c r="A3" s="8" t="s">
        <v>37</v>
      </c>
    </row>
    <row r="4" spans="1:3" ht="19.5" x14ac:dyDescent="0.4">
      <c r="A4" s="8"/>
    </row>
    <row r="5" spans="1:3" ht="19.5" x14ac:dyDescent="0.4">
      <c r="A5" s="8" t="s">
        <v>51</v>
      </c>
    </row>
    <row r="6" spans="1:3" x14ac:dyDescent="0.4">
      <c r="A6" s="22" t="s">
        <v>39</v>
      </c>
      <c r="B6" s="23"/>
      <c r="C6" s="10" t="s">
        <v>40</v>
      </c>
    </row>
    <row r="7" spans="1:3" x14ac:dyDescent="0.4">
      <c r="A7" s="24" t="s">
        <v>41</v>
      </c>
      <c r="B7" s="25"/>
      <c r="C7" s="11">
        <v>38852</v>
      </c>
    </row>
    <row r="8" spans="1:3" x14ac:dyDescent="0.4">
      <c r="A8" s="24" t="s">
        <v>42</v>
      </c>
      <c r="B8" s="25"/>
      <c r="C8" s="11">
        <v>90246</v>
      </c>
    </row>
    <row r="9" spans="1:3" x14ac:dyDescent="0.4">
      <c r="A9" s="26" t="s">
        <v>43</v>
      </c>
      <c r="B9" s="27"/>
      <c r="C9" s="12">
        <v>129098</v>
      </c>
    </row>
    <row r="10" spans="1:3" x14ac:dyDescent="0.4">
      <c r="A10" s="13"/>
    </row>
    <row r="11" spans="1:3" x14ac:dyDescent="0.4">
      <c r="A11" s="13"/>
      <c r="B11" s="14" t="s">
        <v>44</v>
      </c>
      <c r="C11" s="11">
        <v>73</v>
      </c>
    </row>
    <row r="12" spans="1:3" x14ac:dyDescent="0.4">
      <c r="A12" s="13"/>
      <c r="B12" s="14" t="s">
        <v>45</v>
      </c>
      <c r="C12" s="11">
        <v>39275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0E04D-41DE-4727-BC27-22ABB6CE3270}">
  <sheetPr>
    <pageSetUpPr fitToPage="1"/>
  </sheetPr>
  <dimension ref="A1:C12"/>
  <sheetViews>
    <sheetView view="pageBreakPreview" zoomScaleNormal="85" zoomScaleSheetLayoutView="100" workbookViewId="0"/>
  </sheetViews>
  <sheetFormatPr defaultColWidth="9" defaultRowHeight="18.75" x14ac:dyDescent="0.4"/>
  <cols>
    <col min="1" max="1" width="40.625" style="9" customWidth="1"/>
    <col min="2" max="2" width="20.625" style="9" customWidth="1"/>
    <col min="3" max="7" width="15.625" style="9" customWidth="1"/>
    <col min="8" max="16384" width="9" style="9"/>
  </cols>
  <sheetData>
    <row r="1" spans="1:3" ht="19.5" x14ac:dyDescent="0.4">
      <c r="A1" s="8" t="s">
        <v>36</v>
      </c>
    </row>
    <row r="2" spans="1:3" ht="19.5" x14ac:dyDescent="0.4">
      <c r="A2" s="8" t="s">
        <v>76</v>
      </c>
    </row>
    <row r="3" spans="1:3" ht="19.5" x14ac:dyDescent="0.4">
      <c r="A3" s="8" t="s">
        <v>37</v>
      </c>
    </row>
    <row r="4" spans="1:3" ht="19.5" x14ac:dyDescent="0.4">
      <c r="A4" s="8"/>
    </row>
    <row r="5" spans="1:3" ht="19.5" x14ac:dyDescent="0.4">
      <c r="A5" s="8" t="s">
        <v>52</v>
      </c>
    </row>
    <row r="6" spans="1:3" x14ac:dyDescent="0.4">
      <c r="A6" s="22" t="s">
        <v>39</v>
      </c>
      <c r="B6" s="23"/>
      <c r="C6" s="10" t="s">
        <v>40</v>
      </c>
    </row>
    <row r="7" spans="1:3" x14ac:dyDescent="0.4">
      <c r="A7" s="24" t="s">
        <v>41</v>
      </c>
      <c r="B7" s="25"/>
      <c r="C7" s="11">
        <v>95932</v>
      </c>
    </row>
    <row r="8" spans="1:3" x14ac:dyDescent="0.4">
      <c r="A8" s="24" t="s">
        <v>42</v>
      </c>
      <c r="B8" s="25"/>
      <c r="C8" s="11">
        <v>222762</v>
      </c>
    </row>
    <row r="9" spans="1:3" x14ac:dyDescent="0.4">
      <c r="A9" s="26" t="s">
        <v>43</v>
      </c>
      <c r="B9" s="27"/>
      <c r="C9" s="12">
        <v>318694</v>
      </c>
    </row>
    <row r="10" spans="1:3" x14ac:dyDescent="0.4">
      <c r="A10" s="13"/>
    </row>
    <row r="11" spans="1:3" x14ac:dyDescent="0.4">
      <c r="A11" s="13"/>
      <c r="B11" s="14" t="s">
        <v>44</v>
      </c>
      <c r="C11" s="11">
        <v>114</v>
      </c>
    </row>
    <row r="12" spans="1:3" x14ac:dyDescent="0.4">
      <c r="A12" s="13"/>
      <c r="B12" s="14" t="s">
        <v>45</v>
      </c>
      <c r="C12" s="11">
        <v>88479</v>
      </c>
    </row>
  </sheetData>
  <mergeCells count="4">
    <mergeCell ref="A6:B6"/>
    <mergeCell ref="A7:B7"/>
    <mergeCell ref="A8:B8"/>
    <mergeCell ref="A9:B9"/>
  </mergeCells>
  <phoneticPr fontId="3"/>
  <pageMargins left="0.70866141732283472" right="0.70866141732283472" top="0.74803149606299213" bottom="0.74803149606299213" header="0.31496062992125984" footer="0.31496062992125984"/>
  <pageSetup paperSize="9" fitToHeight="0" orientation="landscape" horizontalDpi="360" verticalDpi="360" r:id="rId1"/>
  <headerFooter>
    <oddHeader>&amp;L&amp;"BIZ UDゴシック,標準"&amp;12No.&amp;A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17</vt:i4>
      </vt:variant>
    </vt:vector>
  </HeadingPairs>
  <TitlesOfParts>
    <vt:vector size="34" baseType="lpstr">
      <vt:lpstr>目次</vt:lpstr>
      <vt:lpstr>YNR-01</vt:lpstr>
      <vt:lpstr>YNR-02</vt:lpstr>
      <vt:lpstr>YNR-03</vt:lpstr>
      <vt:lpstr>YNR-04</vt:lpstr>
      <vt:lpstr>YNR-05</vt:lpstr>
      <vt:lpstr>YNR-06</vt:lpstr>
      <vt:lpstr>YNR-07</vt:lpstr>
      <vt:lpstr>YNR-08</vt:lpstr>
      <vt:lpstr>YNR-09</vt:lpstr>
      <vt:lpstr>YNR-10</vt:lpstr>
      <vt:lpstr>YNR-11</vt:lpstr>
      <vt:lpstr>YNR-12</vt:lpstr>
      <vt:lpstr>YNR-13</vt:lpstr>
      <vt:lpstr>YNR-14</vt:lpstr>
      <vt:lpstr>YNR-15</vt:lpstr>
      <vt:lpstr>YNR-16</vt:lpstr>
      <vt:lpstr>'YNR-01'!Print_Area</vt:lpstr>
      <vt:lpstr>'YNR-02'!Print_Area</vt:lpstr>
      <vt:lpstr>'YNR-03'!Print_Area</vt:lpstr>
      <vt:lpstr>'YNR-04'!Print_Area</vt:lpstr>
      <vt:lpstr>'YNR-05'!Print_Area</vt:lpstr>
      <vt:lpstr>'YNR-06'!Print_Area</vt:lpstr>
      <vt:lpstr>'YNR-07'!Print_Area</vt:lpstr>
      <vt:lpstr>'YNR-08'!Print_Area</vt:lpstr>
      <vt:lpstr>'YNR-09'!Print_Area</vt:lpstr>
      <vt:lpstr>'YNR-10'!Print_Area</vt:lpstr>
      <vt:lpstr>'YNR-11'!Print_Area</vt:lpstr>
      <vt:lpstr>'YNR-12'!Print_Area</vt:lpstr>
      <vt:lpstr>'YNR-13'!Print_Area</vt:lpstr>
      <vt:lpstr>'YNR-14'!Print_Area</vt:lpstr>
      <vt:lpstr>'YNR-15'!Print_Area</vt:lpstr>
      <vt:lpstr>'YNR-16'!Print_Area</vt:lpstr>
      <vt:lpstr>目次!Print_Area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revision/>
  <dcterms:created xsi:type="dcterms:W3CDTF">2025-09-19T06:40:42Z</dcterms:created>
  <dcterms:modified xsi:type="dcterms:W3CDTF">2026-06-29T02:39:53Z</dcterms:modified>
  <cp:category/>
  <cp:contentStatus/>
</cp:coreProperties>
</file>