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s-nakama\Downloads\第84回報告書分の公開用集計表\"/>
    </mc:Choice>
  </mc:AlternateContent>
  <xr:revisionPtr revIDLastSave="0" documentId="13_ncr:1_{74CD6ED1-D103-4CD7-A70C-847CBCB106CF}" xr6:coauthVersionLast="47" xr6:coauthVersionMax="47" xr10:uidLastSave="{00000000-0000-0000-0000-000000000000}"/>
  <bookViews>
    <workbookView xWindow="-108" yWindow="-108" windowWidth="23256" windowHeight="12456" tabRatio="812" xr2:uid="{A01B0435-16F8-4ACC-82FE-F63B712A415B}"/>
  </bookViews>
  <sheets>
    <sheet name="目次" sheetId="1" r:id="rId1"/>
    <sheet name="QNR-01" sheetId="2" r:id="rId2"/>
    <sheet name="QNR-02" sheetId="3" r:id="rId3"/>
    <sheet name="QNR-03" sheetId="4" r:id="rId4"/>
    <sheet name="QNR-04" sheetId="5" r:id="rId5"/>
    <sheet name="QNR-05" sheetId="6" r:id="rId6"/>
    <sheet name="QNR-06" sheetId="7" r:id="rId7"/>
    <sheet name="QNR-07" sheetId="8" r:id="rId8"/>
    <sheet name="QNR-08" sheetId="9" r:id="rId9"/>
    <sheet name="QNR-09" sheetId="10" r:id="rId10"/>
    <sheet name="QNR-10" sheetId="11" r:id="rId11"/>
    <sheet name="QNR-11" sheetId="12" r:id="rId12"/>
    <sheet name="QNR-12" sheetId="13" r:id="rId13"/>
    <sheet name="QNR-13" sheetId="14" r:id="rId14"/>
    <sheet name="QNR-14" sheetId="15" r:id="rId15"/>
    <sheet name="QNR-15" sheetId="16" r:id="rId16"/>
    <sheet name="QNR-16" sheetId="17" r:id="rId17"/>
  </sheets>
  <definedNames>
    <definedName name="_xlnm.Print_Area" localSheetId="0">目次!$A$1:$J$5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7" l="1"/>
  <c r="F9" i="17"/>
  <c r="F10" i="17"/>
  <c r="F11" i="17"/>
  <c r="F12" i="17"/>
  <c r="F13" i="17"/>
  <c r="F14" i="17"/>
  <c r="F15" i="17"/>
  <c r="B16" i="17"/>
  <c r="F16" i="17" s="1"/>
  <c r="C16" i="17"/>
  <c r="D16" i="17"/>
  <c r="E16" i="17"/>
  <c r="F8" i="16"/>
  <c r="F9" i="16"/>
  <c r="F10" i="16"/>
  <c r="F11" i="16"/>
  <c r="F12" i="16"/>
  <c r="F13" i="16"/>
  <c r="F14" i="16"/>
  <c r="F15" i="16"/>
  <c r="B16" i="16"/>
  <c r="C16" i="16"/>
  <c r="D16" i="16"/>
  <c r="E16" i="16"/>
  <c r="F16" i="16"/>
  <c r="F8" i="15"/>
  <c r="F9" i="15"/>
  <c r="F10" i="15"/>
  <c r="F11" i="15"/>
  <c r="F12" i="15"/>
  <c r="F13" i="15"/>
  <c r="F14" i="15"/>
  <c r="F15" i="15"/>
  <c r="B16" i="15"/>
  <c r="C16" i="15"/>
  <c r="D16" i="15"/>
  <c r="E16" i="15"/>
  <c r="F16" i="15"/>
  <c r="F8" i="14"/>
  <c r="F9" i="14"/>
  <c r="F10" i="14"/>
  <c r="F11" i="14"/>
  <c r="F12" i="14"/>
  <c r="F13" i="14"/>
  <c r="F14" i="14"/>
  <c r="F15" i="14"/>
  <c r="B16" i="14"/>
  <c r="C16" i="14"/>
  <c r="D16" i="14"/>
  <c r="E16" i="14"/>
  <c r="F16" i="14"/>
  <c r="F8" i="13"/>
  <c r="F9" i="13"/>
  <c r="F10" i="13"/>
  <c r="F11" i="13"/>
  <c r="F12" i="13"/>
  <c r="F13" i="13"/>
  <c r="F14" i="13"/>
  <c r="F15" i="13"/>
  <c r="B16" i="13"/>
  <c r="C16" i="13"/>
  <c r="D16" i="13"/>
  <c r="E16" i="13"/>
  <c r="F16" i="13"/>
  <c r="F8" i="12"/>
  <c r="F9" i="12"/>
  <c r="F10" i="12"/>
  <c r="F11" i="12"/>
  <c r="F12" i="12"/>
  <c r="F13" i="12"/>
  <c r="F14" i="12"/>
  <c r="F15" i="12"/>
  <c r="B16" i="12"/>
  <c r="C16" i="12"/>
  <c r="D16" i="12"/>
  <c r="F16" i="12" s="1"/>
  <c r="E16" i="12"/>
  <c r="F8" i="11"/>
  <c r="F9" i="11"/>
  <c r="F10" i="11"/>
  <c r="F11" i="11"/>
  <c r="F12" i="11"/>
  <c r="F13" i="11"/>
  <c r="F14" i="11"/>
  <c r="F15" i="11"/>
  <c r="B16" i="11"/>
  <c r="C16" i="11"/>
  <c r="D16" i="11"/>
  <c r="E16" i="11"/>
  <c r="F16" i="11"/>
  <c r="F8" i="10"/>
  <c r="F9" i="10"/>
  <c r="F10" i="10"/>
  <c r="F11" i="10"/>
  <c r="F12" i="10"/>
  <c r="F13" i="10"/>
  <c r="F14" i="10"/>
  <c r="F15" i="10"/>
  <c r="B16" i="10"/>
  <c r="C16" i="10"/>
  <c r="D16" i="10"/>
  <c r="E16" i="10"/>
  <c r="F16" i="10"/>
  <c r="C9" i="9"/>
  <c r="C9" i="8"/>
  <c r="C9" i="7"/>
  <c r="C9" i="6"/>
  <c r="C9" i="5"/>
  <c r="C9" i="4"/>
  <c r="C9" i="3"/>
  <c r="C9" i="2"/>
</calcChain>
</file>

<file path=xl/sharedStrings.xml><?xml version="1.0" encoding="utf-8"?>
<sst xmlns="http://schemas.openxmlformats.org/spreadsheetml/2006/main" count="285" uniqueCount="82">
  <si>
    <t>医療事故情報収集等事業</t>
    <rPh sb="0" eb="9">
      <t>イリョウジコジョウホウシュウシュウトウ</t>
    </rPh>
    <rPh sb="9" eb="11">
      <t>ジギョウ</t>
    </rPh>
    <phoneticPr fontId="3"/>
  </si>
  <si>
    <t>＜ヒヤリ・ハット事例収集・分析・提供事業＞</t>
    <rPh sb="8" eb="10">
      <t>ジレイ</t>
    </rPh>
    <rPh sb="10" eb="12">
      <t>シュウシュウ</t>
    </rPh>
    <rPh sb="13" eb="15">
      <t>ブンセキ</t>
    </rPh>
    <rPh sb="16" eb="18">
      <t>テイキョウ</t>
    </rPh>
    <rPh sb="18" eb="20">
      <t>ジギョウ</t>
    </rPh>
    <phoneticPr fontId="3"/>
  </si>
  <si>
    <t>発生件数情報に関する集計表</t>
    <rPh sb="0" eb="2">
      <t>ハッセイ</t>
    </rPh>
    <phoneticPr fontId="3"/>
  </si>
  <si>
    <t>発生件数情報に関する集計表</t>
    <rPh sb="0" eb="2">
      <t>ハッセイ</t>
    </rPh>
    <rPh sb="2" eb="4">
      <t>ケンスウ</t>
    </rPh>
    <rPh sb="4" eb="6">
      <t>ジョウホウ</t>
    </rPh>
    <rPh sb="7" eb="8">
      <t>カン</t>
    </rPh>
    <rPh sb="10" eb="13">
      <t>シュウケイヒョウ</t>
    </rPh>
    <phoneticPr fontId="3"/>
  </si>
  <si>
    <t>QNR－01</t>
  </si>
  <si>
    <t>全医療機関_誤った医療行為または管理の実施の有無の件数</t>
    <phoneticPr fontId="3"/>
  </si>
  <si>
    <t>QNR－02</t>
  </si>
  <si>
    <t>病床規模別_誤った医療行為または管理の実施の有無の件数報告（病床数が０～９９床の医療機関）</t>
    <phoneticPr fontId="3"/>
  </si>
  <si>
    <t>QNR－03</t>
  </si>
  <si>
    <t>病床規模別_誤った医療行為または管理の実施の有無の件数報告（病床数が１００～１９９床の医療機関）</t>
    <phoneticPr fontId="3"/>
  </si>
  <si>
    <t>QNR－04</t>
  </si>
  <si>
    <t>病床規模別_誤った医療行為または管理の実施の有無の件数報告（病床数が２００～２９９床の医療機関）</t>
    <phoneticPr fontId="3"/>
  </si>
  <si>
    <t>QNR－05</t>
  </si>
  <si>
    <t>病床規模別_誤った医療行為または管理の実施の有無の件数報告（病床数が３００～３９９床の医療機関）</t>
    <phoneticPr fontId="3"/>
  </si>
  <si>
    <t>QNR－06</t>
  </si>
  <si>
    <t>病床規模別_誤った医療行為または管理の実施の有無の件数報告（病床数が４００～４９９床の医療機関）</t>
    <phoneticPr fontId="3"/>
  </si>
  <si>
    <t>QNR－07</t>
  </si>
  <si>
    <t>病床規模別_誤った医療行為または管理の実施の有無の件数報告（病床数が５００～５９９床の医療機関）</t>
    <phoneticPr fontId="3"/>
  </si>
  <si>
    <t>QNR－08</t>
  </si>
  <si>
    <t>病床規模別_誤った医療行為または管理の実施の有無の件数報告（病床数が６００床以上の医療機関）</t>
    <phoneticPr fontId="3"/>
  </si>
  <si>
    <t>QNR－09</t>
  </si>
  <si>
    <t>全医療機関_仮に患者への影響が大きくなった場合の事例の程度の件数</t>
    <phoneticPr fontId="3"/>
  </si>
  <si>
    <t>QNR－10</t>
  </si>
  <si>
    <t>病床規模別_仮に患者への影響が大きくなった場合の事例の程度の件数報告（病床数が０～９９床の医療機関）</t>
    <phoneticPr fontId="3"/>
  </si>
  <si>
    <t>QNR－11</t>
  </si>
  <si>
    <t>病床規模別_仮に患者への影響が大きくなった場合の事例の程度の件数報告（病床数が１００～１９９床の医療機関）</t>
    <phoneticPr fontId="3"/>
  </si>
  <si>
    <t>QNR－12</t>
  </si>
  <si>
    <t>病床規模別_仮に患者への影響が大きくなった場合の事例の程度の件数報告（病床数が２００～２９９床の医療機関）</t>
    <phoneticPr fontId="3"/>
  </si>
  <si>
    <t>QNR－13</t>
  </si>
  <si>
    <t>病床規模別_仮に患者への影響が大きくなった場合の事例の程度の件数報告（病床数が３００～３９９床の医療機関）</t>
    <phoneticPr fontId="3"/>
  </si>
  <si>
    <t>QNR－14</t>
  </si>
  <si>
    <t>病床規模別_仮に患者への影響が大きくなった場合の事例の程度の件数報告（病床数が４００～４９９床の医療機関）</t>
    <phoneticPr fontId="3"/>
  </si>
  <si>
    <t>QNR－15</t>
  </si>
  <si>
    <t>病床規模別_仮に患者への影響が大きくなった場合の事例の程度の件数報告（病床数が５００～５９９床の医療機関）</t>
    <phoneticPr fontId="3"/>
  </si>
  <si>
    <t>QNR－16</t>
  </si>
  <si>
    <t>病床規模別_仮に患者への影響が大きくなった場合の事例の程度の件数報告（病床数が６００床以上の医療機関）</t>
    <phoneticPr fontId="3"/>
  </si>
  <si>
    <t>（第84回報告書分：2025年10月～12月）</t>
    <phoneticPr fontId="3"/>
  </si>
  <si>
    <t>病床数合計</t>
    <phoneticPr fontId="3"/>
  </si>
  <si>
    <t>報告医療機関数</t>
    <phoneticPr fontId="3"/>
  </si>
  <si>
    <t>合計</t>
  </si>
  <si>
    <t>誤った医療行為または管理が患者に実施された</t>
    <phoneticPr fontId="3"/>
  </si>
  <si>
    <t>医療行為または管理に誤りがあったが、患者に実施されなかった</t>
    <phoneticPr fontId="3"/>
  </si>
  <si>
    <t>件数</t>
    <rPh sb="0" eb="2">
      <t>ケンスウ</t>
    </rPh>
    <phoneticPr fontId="3"/>
  </si>
  <si>
    <t>誤った医療行為または管理の実施の有無</t>
    <phoneticPr fontId="3"/>
  </si>
  <si>
    <t>QNR-01　全医療機関_誤った医療または管理の実施の有無の件数</t>
    <phoneticPr fontId="3"/>
  </si>
  <si>
    <t>発生件数情報の報告</t>
    <phoneticPr fontId="3"/>
  </si>
  <si>
    <t>2025年10月－12月（第84回報告書分）</t>
  </si>
  <si>
    <t>ヒヤリ・ハット事例収集・分析・提供事業</t>
    <phoneticPr fontId="3"/>
  </si>
  <si>
    <t>QNR-02　病床規模別_誤った医療行為または管理の実施の有無の件数報告（病床数が０～９９床の医療機関）</t>
    <rPh sb="18" eb="20">
      <t>コウイ</t>
    </rPh>
    <phoneticPr fontId="3"/>
  </si>
  <si>
    <t>QNR-03　病床規模別_誤った医療行為または管理の実施の有無の件数報告（病床数が１００～１９９床の医療機関）</t>
    <rPh sb="18" eb="20">
      <t>コウイ</t>
    </rPh>
    <phoneticPr fontId="3"/>
  </si>
  <si>
    <t>QNR-04　病床規模別_誤った医療行為または管理の実施の有無の件数報告（病床数が２００～２９９床の医療機関）</t>
    <rPh sb="18" eb="20">
      <t>コウイ</t>
    </rPh>
    <phoneticPr fontId="3"/>
  </si>
  <si>
    <t>QNR-05　病床規模別_誤った医療行為または管理の実施の有無の件数報告（病床数が３００～３９９床の医療機関）</t>
    <rPh sb="18" eb="20">
      <t>コウイ</t>
    </rPh>
    <phoneticPr fontId="3"/>
  </si>
  <si>
    <t>QNR-06　病床規模別_誤った医療行為または管理の実施の有無の件数報告（病床数が４００～４９９床の医療機関）</t>
    <rPh sb="18" eb="20">
      <t>コウイ</t>
    </rPh>
    <phoneticPr fontId="3"/>
  </si>
  <si>
    <t>QNR-07　病床規模別_誤った医療行為または管理の実施の有無の件数報告（病床数が５００～５９９床の医療機関）</t>
    <rPh sb="18" eb="20">
      <t>コウイ</t>
    </rPh>
    <phoneticPr fontId="3"/>
  </si>
  <si>
    <t>QNR-08　病床規模別_誤った医療行為または管理の実施の有無の件数報告（病床数が６００床以上の医療機関）</t>
    <rPh sb="18" eb="20">
      <t>コウイ</t>
    </rPh>
    <phoneticPr fontId="3"/>
  </si>
  <si>
    <t>合計</t>
    <phoneticPr fontId="3"/>
  </si>
  <si>
    <t>その他</t>
    <phoneticPr fontId="3"/>
  </si>
  <si>
    <t>療養上の世話</t>
    <phoneticPr fontId="3"/>
  </si>
  <si>
    <t>検査</t>
    <phoneticPr fontId="3"/>
  </si>
  <si>
    <t>ドレーン・チューブ</t>
    <phoneticPr fontId="3"/>
  </si>
  <si>
    <t>医療機器等</t>
    <phoneticPr fontId="3"/>
  </si>
  <si>
    <t>治療・処置</t>
    <phoneticPr fontId="3"/>
  </si>
  <si>
    <t>輸血</t>
    <phoneticPr fontId="3"/>
  </si>
  <si>
    <t>薬剤</t>
    <phoneticPr fontId="3"/>
  </si>
  <si>
    <t>治療・処置は不要であったと考えられる</t>
    <phoneticPr fontId="3"/>
  </si>
  <si>
    <t>軽微な治療・処置が必要であったと考えられる</t>
    <phoneticPr fontId="3"/>
  </si>
  <si>
    <t>濃厚な治療・処置が必要であったと考えられる</t>
    <phoneticPr fontId="3"/>
  </si>
  <si>
    <t>死亡もしくは重篤な状況に至ったと考えられる</t>
    <phoneticPr fontId="3"/>
  </si>
  <si>
    <t>仮に患者への影響が大きくなった場合の事例の程度</t>
    <phoneticPr fontId="3"/>
  </si>
  <si>
    <t>事例の概要</t>
    <rPh sb="0" eb="2">
      <t>ジレイ</t>
    </rPh>
    <rPh sb="3" eb="5">
      <t>ガイヨウ</t>
    </rPh>
    <phoneticPr fontId="3"/>
  </si>
  <si>
    <t>QNR-09　全医療機関_仮に患者への影響が大きくなった場合の事例の程度の件数</t>
    <phoneticPr fontId="3"/>
  </si>
  <si>
    <t>治療・処置は不要であったと考えられる</t>
  </si>
  <si>
    <t>軽微な治療・処置が必要であったと考えられる</t>
  </si>
  <si>
    <t>濃厚な治療・処置が必要であったと考えられる</t>
  </si>
  <si>
    <t>死亡もしくは重篤な状況に至ったと考えられる</t>
  </si>
  <si>
    <t>QNR-10　病床規模別_仮に患者への影響が大きくなった場合の事例の程度の件数報告（病床数が０～９９床の医療機関）</t>
    <phoneticPr fontId="3"/>
  </si>
  <si>
    <t>QNR-11　病床規模別_仮に患者への影響が大きくなった場合の事例の程度の件数報告（病床数が１００～１９９床の医療機関）</t>
    <phoneticPr fontId="3"/>
  </si>
  <si>
    <t>QNR-12　病床規模別_仮に患者への影響が大きくなった場合の事例の程度の件数報告（病床数が２００～２９９床の医療機関）</t>
    <phoneticPr fontId="3"/>
  </si>
  <si>
    <t>QNR-13　病床規模別_仮に患者への影響が大きくなった場合の事例の程度の件数報告（病床数が３００～３９９床の医療機関）</t>
    <phoneticPr fontId="3"/>
  </si>
  <si>
    <t>QNR-14　病床規模別_仮に患者への影響が大きくなった場合の事例の程度の件数報告（病床数が４００～４９９床の医療機関）</t>
    <phoneticPr fontId="3"/>
  </si>
  <si>
    <t>QNR-15　病床規模別_仮に患者への影響が大きくなった場合の事例の程度の件数報告（病床数が５００～５９９床の医療機関）</t>
    <phoneticPr fontId="3"/>
  </si>
  <si>
    <t>QNR-16　病床規模別_仮に患者への影響が大きくなった場合の事例の程度の件数報告（病床数が６００床以上の医療機関）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</si>
</sst>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6" fillId="0" borderId="0" xfId="1" applyFont="1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0" fillId="2" borderId="0" xfId="0" applyFill="1">
      <alignment vertical="center"/>
    </xf>
    <xf numFmtId="3" fontId="0" fillId="0" borderId="1" xfId="0" applyNumberFormat="1" applyBorder="1">
      <alignment vertical="center"/>
    </xf>
    <xf numFmtId="0" fontId="0" fillId="3" borderId="2" xfId="0" applyFill="1" applyBorder="1" applyAlignment="1">
      <alignment horizontal="left" vertical="center"/>
    </xf>
    <xf numFmtId="0" fontId="9" fillId="2" borderId="0" xfId="0" applyFont="1" applyFill="1">
      <alignment vertical="center"/>
    </xf>
    <xf numFmtId="38" fontId="0" fillId="2" borderId="1" xfId="2" applyFont="1" applyFill="1" applyBorder="1">
      <alignment vertical="center"/>
    </xf>
    <xf numFmtId="176" fontId="0" fillId="4" borderId="4" xfId="0" applyNumberFormat="1" applyFill="1" applyBorder="1" applyAlignment="1">
      <alignment horizontal="center" vertical="center"/>
    </xf>
    <xf numFmtId="0" fontId="10" fillId="2" borderId="0" xfId="0" applyFont="1" applyFill="1">
      <alignment vertical="center"/>
    </xf>
    <xf numFmtId="38" fontId="0" fillId="2" borderId="1" xfId="2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6" fontId="0" fillId="4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176" fontId="0" fillId="4" borderId="1" xfId="0" applyNumberFormat="1" applyFill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11" xfId="1" xr:uid="{779F7726-F10F-4079-8929-287306525E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83563-46DB-4521-8DF5-E77C3AEA8447}">
  <sheetPr>
    <pageSetUpPr fitToPage="1"/>
  </sheetPr>
  <dimension ref="A1:N22"/>
  <sheetViews>
    <sheetView showGridLines="0" tabSelected="1" zoomScaleNormal="100" workbookViewId="0">
      <selection sqref="A1:J1"/>
    </sheetView>
  </sheetViews>
  <sheetFormatPr defaultColWidth="8.09765625" defaultRowHeight="18"/>
  <cols>
    <col min="1" max="1" width="4.3984375" style="4" customWidth="1"/>
    <col min="2" max="3" width="4" style="4" customWidth="1"/>
    <col min="4" max="4" width="10" style="4" bestFit="1" customWidth="1"/>
    <col min="5" max="6" width="8.09765625" style="4"/>
    <col min="7" max="8" width="8.09765625" style="4" customWidth="1"/>
    <col min="9" max="9" width="8.8984375" style="4" customWidth="1"/>
    <col min="10" max="10" width="20.09765625" style="4" customWidth="1"/>
    <col min="11" max="16384" width="8.09765625" style="4"/>
  </cols>
  <sheetData>
    <row r="1" spans="1:14" s="2" customFormat="1" ht="17.399999999999999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4" s="2" customFormat="1" ht="17.399999999999999" customHeight="1">
      <c r="A2" s="1"/>
      <c r="B2" s="1"/>
      <c r="C2" s="1"/>
      <c r="D2" s="1"/>
      <c r="E2" s="1"/>
      <c r="F2" s="1"/>
      <c r="G2" s="1" t="s">
        <v>1</v>
      </c>
      <c r="H2" s="1"/>
      <c r="I2" s="1"/>
      <c r="J2" s="1"/>
    </row>
    <row r="3" spans="1:14" s="2" customFormat="1" ht="17.399999999999999" customHeight="1">
      <c r="A3" s="1"/>
      <c r="B3" s="1"/>
      <c r="C3" s="1"/>
      <c r="D3" s="1"/>
      <c r="E3" s="1"/>
      <c r="F3" s="1"/>
      <c r="G3" s="1" t="s">
        <v>2</v>
      </c>
      <c r="H3" s="1"/>
      <c r="I3" s="1"/>
      <c r="J3" s="1"/>
    </row>
    <row r="4" spans="1:14" s="2" customFormat="1" ht="17.399999999999999" customHeight="1">
      <c r="A4" s="19" t="s">
        <v>36</v>
      </c>
      <c r="B4" s="19"/>
      <c r="C4" s="19"/>
      <c r="D4" s="19"/>
      <c r="E4" s="19"/>
      <c r="F4" s="19"/>
      <c r="G4" s="19"/>
      <c r="H4" s="19"/>
      <c r="I4" s="19"/>
      <c r="J4" s="19"/>
    </row>
    <row r="6" spans="1:14" s="6" customFormat="1" ht="14.25" customHeight="1">
      <c r="A6" s="2"/>
      <c r="B6" s="2" t="s">
        <v>3</v>
      </c>
    </row>
    <row r="7" spans="1:14" s="5" customFormat="1" ht="16.2">
      <c r="D7" s="5" t="s">
        <v>4</v>
      </c>
      <c r="E7" s="5" t="s">
        <v>5</v>
      </c>
    </row>
    <row r="8" spans="1:14" s="5" customFormat="1" ht="16.2">
      <c r="D8" s="5" t="s">
        <v>6</v>
      </c>
      <c r="E8" s="5" t="s">
        <v>7</v>
      </c>
    </row>
    <row r="9" spans="1:14" s="5" customFormat="1" ht="16.2">
      <c r="D9" s="5" t="s">
        <v>8</v>
      </c>
      <c r="E9" s="5" t="s">
        <v>9</v>
      </c>
    </row>
    <row r="10" spans="1:14">
      <c r="A10" s="3"/>
      <c r="D10" s="5" t="s">
        <v>10</v>
      </c>
      <c r="E10" s="5" t="s">
        <v>11</v>
      </c>
      <c r="F10" s="5"/>
      <c r="G10" s="5"/>
      <c r="H10" s="5"/>
      <c r="I10" s="5"/>
      <c r="J10" s="5"/>
      <c r="K10" s="5"/>
      <c r="L10" s="5"/>
      <c r="M10" s="5"/>
      <c r="N10" s="5"/>
    </row>
    <row r="11" spans="1:14" s="5" customFormat="1" ht="16.2">
      <c r="D11" s="5" t="s">
        <v>12</v>
      </c>
      <c r="E11" s="5" t="s">
        <v>13</v>
      </c>
    </row>
    <row r="12" spans="1:14" s="5" customFormat="1" ht="16.2">
      <c r="D12" s="5" t="s">
        <v>14</v>
      </c>
      <c r="E12" s="5" t="s">
        <v>15</v>
      </c>
    </row>
    <row r="13" spans="1:14" s="5" customFormat="1" ht="16.2">
      <c r="D13" s="5" t="s">
        <v>16</v>
      </c>
      <c r="E13" s="5" t="s">
        <v>17</v>
      </c>
    </row>
    <row r="14" spans="1:14" s="5" customFormat="1" ht="16.2">
      <c r="D14" s="5" t="s">
        <v>18</v>
      </c>
      <c r="E14" s="5" t="s">
        <v>19</v>
      </c>
    </row>
    <row r="15" spans="1:14">
      <c r="D15" s="5" t="s">
        <v>20</v>
      </c>
      <c r="E15" s="5" t="s">
        <v>21</v>
      </c>
      <c r="F15" s="5"/>
      <c r="G15" s="5"/>
      <c r="H15" s="5"/>
      <c r="I15" s="5"/>
      <c r="J15" s="5"/>
      <c r="K15" s="5"/>
      <c r="L15" s="5"/>
      <c r="M15" s="5"/>
      <c r="N15" s="5"/>
    </row>
    <row r="16" spans="1:14">
      <c r="A16" s="3"/>
      <c r="D16" s="5" t="s">
        <v>22</v>
      </c>
      <c r="E16" s="5" t="s">
        <v>23</v>
      </c>
      <c r="F16" s="5"/>
      <c r="G16" s="5"/>
      <c r="H16" s="5"/>
      <c r="I16" s="5"/>
      <c r="J16" s="5"/>
      <c r="K16" s="5"/>
      <c r="L16" s="5"/>
      <c r="M16" s="5"/>
      <c r="N16" s="5"/>
    </row>
    <row r="17" spans="4:14" s="5" customFormat="1" ht="16.2">
      <c r="D17" s="5" t="s">
        <v>24</v>
      </c>
      <c r="E17" s="5" t="s">
        <v>25</v>
      </c>
    </row>
    <row r="18" spans="4:14">
      <c r="D18" s="5" t="s">
        <v>26</v>
      </c>
      <c r="E18" s="5" t="s">
        <v>27</v>
      </c>
      <c r="F18" s="5"/>
      <c r="G18" s="5"/>
      <c r="H18" s="5"/>
      <c r="I18" s="5"/>
      <c r="J18" s="5"/>
      <c r="K18" s="5"/>
      <c r="L18" s="5"/>
      <c r="M18" s="5"/>
      <c r="N18" s="5"/>
    </row>
    <row r="19" spans="4:14">
      <c r="D19" s="5" t="s">
        <v>28</v>
      </c>
      <c r="E19" s="5" t="s">
        <v>29</v>
      </c>
      <c r="F19" s="5"/>
      <c r="G19" s="5"/>
      <c r="H19" s="5"/>
      <c r="I19" s="5"/>
      <c r="J19" s="5"/>
      <c r="K19" s="5"/>
      <c r="L19" s="5"/>
      <c r="M19" s="5"/>
      <c r="N19" s="5"/>
    </row>
    <row r="20" spans="4:14">
      <c r="D20" s="5" t="s">
        <v>30</v>
      </c>
      <c r="E20" s="5" t="s">
        <v>31</v>
      </c>
      <c r="F20" s="5"/>
      <c r="G20" s="5"/>
      <c r="H20" s="5"/>
      <c r="I20" s="5"/>
      <c r="J20" s="5"/>
      <c r="K20" s="5"/>
      <c r="L20" s="5"/>
      <c r="M20" s="5"/>
      <c r="N20" s="5"/>
    </row>
    <row r="21" spans="4:14">
      <c r="D21" s="5" t="s">
        <v>32</v>
      </c>
      <c r="E21" s="5" t="s">
        <v>33</v>
      </c>
      <c r="F21" s="5"/>
      <c r="G21" s="5"/>
      <c r="H21" s="5"/>
      <c r="I21" s="5"/>
      <c r="J21" s="5"/>
      <c r="K21" s="5"/>
      <c r="L21" s="5"/>
      <c r="M21" s="5"/>
      <c r="N21" s="5"/>
    </row>
    <row r="22" spans="4:14">
      <c r="D22" s="5" t="s">
        <v>34</v>
      </c>
      <c r="E22" s="5" t="s">
        <v>35</v>
      </c>
      <c r="F22" s="5"/>
      <c r="G22" s="5"/>
      <c r="H22" s="5"/>
      <c r="I22" s="5"/>
      <c r="J22" s="5"/>
      <c r="K22" s="5"/>
      <c r="L22" s="5"/>
      <c r="M22" s="5"/>
      <c r="N22" s="5"/>
    </row>
  </sheetData>
  <mergeCells count="2">
    <mergeCell ref="A1:J1"/>
    <mergeCell ref="A4:J4"/>
  </mergeCells>
  <phoneticPr fontId="3"/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57A73-E752-423E-A540-23F2D17F5DD5}">
  <sheetPr>
    <pageSetUpPr fitToPage="1"/>
  </sheetPr>
  <dimension ref="A1:F16"/>
  <sheetViews>
    <sheetView zoomScaleNormal="100" zoomScaleSheetLayoutView="100" workbookViewId="0"/>
  </sheetViews>
  <sheetFormatPr defaultColWidth="9" defaultRowHeight="18"/>
  <cols>
    <col min="1" max="1" width="35.59765625" style="7" customWidth="1"/>
    <col min="2" max="6" width="15.59765625" style="7" customWidth="1"/>
    <col min="7" max="16384" width="9" style="7"/>
  </cols>
  <sheetData>
    <row r="1" spans="1:6" ht="19.8">
      <c r="A1" s="13" t="s">
        <v>47</v>
      </c>
    </row>
    <row r="2" spans="1:6" ht="19.8">
      <c r="A2" s="13" t="s">
        <v>46</v>
      </c>
    </row>
    <row r="3" spans="1:6" ht="19.8">
      <c r="A3" s="13" t="s">
        <v>45</v>
      </c>
    </row>
    <row r="4" spans="1:6" ht="19.8">
      <c r="A4" s="13"/>
    </row>
    <row r="5" spans="1:6" ht="19.8">
      <c r="A5" s="13" t="s">
        <v>70</v>
      </c>
    </row>
    <row r="6" spans="1:6">
      <c r="A6" s="26" t="s">
        <v>69</v>
      </c>
      <c r="B6" s="28" t="s">
        <v>68</v>
      </c>
      <c r="C6" s="28"/>
      <c r="D6" s="28"/>
      <c r="E6" s="28"/>
      <c r="F6" s="28" t="s">
        <v>55</v>
      </c>
    </row>
    <row r="7" spans="1:6" ht="54">
      <c r="A7" s="27"/>
      <c r="B7" s="18" t="s">
        <v>67</v>
      </c>
      <c r="C7" s="18" t="s">
        <v>66</v>
      </c>
      <c r="D7" s="18" t="s">
        <v>65</v>
      </c>
      <c r="E7" s="17" t="s">
        <v>64</v>
      </c>
      <c r="F7" s="28"/>
    </row>
    <row r="8" spans="1:6">
      <c r="A8" s="16" t="s">
        <v>63</v>
      </c>
      <c r="B8" s="8">
        <v>578</v>
      </c>
      <c r="C8" s="8">
        <v>3750</v>
      </c>
      <c r="D8" s="8">
        <v>25362</v>
      </c>
      <c r="E8" s="8">
        <v>52041</v>
      </c>
      <c r="F8" s="11">
        <f t="shared" ref="F8:F16" si="0">SUM(B8:E8)</f>
        <v>81731</v>
      </c>
    </row>
    <row r="9" spans="1:6">
      <c r="A9" s="16" t="s">
        <v>62</v>
      </c>
      <c r="B9" s="8">
        <v>78</v>
      </c>
      <c r="C9" s="8">
        <v>124</v>
      </c>
      <c r="D9" s="8">
        <v>405</v>
      </c>
      <c r="E9" s="8">
        <v>1172</v>
      </c>
      <c r="F9" s="11">
        <f t="shared" si="0"/>
        <v>1779</v>
      </c>
    </row>
    <row r="10" spans="1:6">
      <c r="A10" s="16" t="s">
        <v>61</v>
      </c>
      <c r="B10" s="8">
        <v>419</v>
      </c>
      <c r="C10" s="8">
        <v>2109</v>
      </c>
      <c r="D10" s="8">
        <v>5307</v>
      </c>
      <c r="E10" s="8">
        <v>8460</v>
      </c>
      <c r="F10" s="11">
        <f t="shared" si="0"/>
        <v>16295</v>
      </c>
    </row>
    <row r="11" spans="1:6">
      <c r="A11" s="16" t="s">
        <v>60</v>
      </c>
      <c r="B11" s="8">
        <v>259</v>
      </c>
      <c r="C11" s="8">
        <v>777</v>
      </c>
      <c r="D11" s="8">
        <v>2724</v>
      </c>
      <c r="E11" s="8">
        <v>7023</v>
      </c>
      <c r="F11" s="11">
        <f t="shared" si="0"/>
        <v>10783</v>
      </c>
    </row>
    <row r="12" spans="1:6">
      <c r="A12" s="16" t="s">
        <v>59</v>
      </c>
      <c r="B12" s="8">
        <v>327</v>
      </c>
      <c r="C12" s="8">
        <v>2695</v>
      </c>
      <c r="D12" s="8">
        <v>15560</v>
      </c>
      <c r="E12" s="8">
        <v>13887</v>
      </c>
      <c r="F12" s="11">
        <f t="shared" si="0"/>
        <v>32469</v>
      </c>
    </row>
    <row r="13" spans="1:6">
      <c r="A13" s="16" t="s">
        <v>58</v>
      </c>
      <c r="B13" s="8">
        <v>247</v>
      </c>
      <c r="C13" s="8">
        <v>1323</v>
      </c>
      <c r="D13" s="8">
        <v>6725</v>
      </c>
      <c r="E13" s="8">
        <v>16277</v>
      </c>
      <c r="F13" s="11">
        <f t="shared" si="0"/>
        <v>24572</v>
      </c>
    </row>
    <row r="14" spans="1:6">
      <c r="A14" s="16" t="s">
        <v>57</v>
      </c>
      <c r="B14" s="8">
        <v>729</v>
      </c>
      <c r="C14" s="8">
        <v>5873</v>
      </c>
      <c r="D14" s="8">
        <v>20790</v>
      </c>
      <c r="E14" s="8">
        <v>32143</v>
      </c>
      <c r="F14" s="11">
        <f t="shared" si="0"/>
        <v>59535</v>
      </c>
    </row>
    <row r="15" spans="1:6">
      <c r="A15" s="16" t="s">
        <v>56</v>
      </c>
      <c r="B15" s="8">
        <v>345</v>
      </c>
      <c r="C15" s="8">
        <v>1271</v>
      </c>
      <c r="D15" s="8">
        <v>7847</v>
      </c>
      <c r="E15" s="8">
        <v>26030</v>
      </c>
      <c r="F15" s="11">
        <f t="shared" si="0"/>
        <v>35493</v>
      </c>
    </row>
    <row r="16" spans="1:6">
      <c r="A16" s="15" t="s">
        <v>55</v>
      </c>
      <c r="B16" s="14">
        <f>SUM(B8:B15)</f>
        <v>2982</v>
      </c>
      <c r="C16" s="14">
        <f>SUM(C8:C15)</f>
        <v>17922</v>
      </c>
      <c r="D16" s="14">
        <f>SUM(D8:D15)</f>
        <v>84720</v>
      </c>
      <c r="E16" s="14">
        <f>SUM(E8:E15)</f>
        <v>157033</v>
      </c>
      <c r="F16" s="11">
        <f t="shared" si="0"/>
        <v>262657</v>
      </c>
    </row>
  </sheetData>
  <mergeCells count="3">
    <mergeCell ref="A6:A7"/>
    <mergeCell ref="B6:E6"/>
    <mergeCell ref="F6:F7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BBDC4-D56F-4B99-BC51-48B65295AA25}">
  <sheetPr>
    <pageSetUpPr fitToPage="1"/>
  </sheetPr>
  <dimension ref="A1:F16"/>
  <sheetViews>
    <sheetView zoomScaleNormal="100" zoomScaleSheetLayoutView="100" workbookViewId="0"/>
  </sheetViews>
  <sheetFormatPr defaultColWidth="9" defaultRowHeight="18"/>
  <cols>
    <col min="1" max="1" width="35.59765625" style="7" customWidth="1"/>
    <col min="2" max="6" width="15.59765625" style="7" customWidth="1"/>
    <col min="7" max="16384" width="9" style="7"/>
  </cols>
  <sheetData>
    <row r="1" spans="1:6" ht="19.8">
      <c r="A1" s="13" t="s">
        <v>47</v>
      </c>
    </row>
    <row r="2" spans="1:6" ht="19.8">
      <c r="A2" s="13" t="s">
        <v>46</v>
      </c>
    </row>
    <row r="3" spans="1:6" ht="19.8">
      <c r="A3" s="13" t="s">
        <v>45</v>
      </c>
    </row>
    <row r="4" spans="1:6" ht="19.8">
      <c r="A4" s="13"/>
    </row>
    <row r="5" spans="1:6" ht="19.8">
      <c r="A5" s="13" t="s">
        <v>75</v>
      </c>
    </row>
    <row r="6" spans="1:6" ht="18" customHeight="1">
      <c r="A6" s="26" t="s">
        <v>69</v>
      </c>
      <c r="B6" s="28" t="s">
        <v>68</v>
      </c>
      <c r="C6" s="28"/>
      <c r="D6" s="28"/>
      <c r="E6" s="28"/>
      <c r="F6" s="28" t="s">
        <v>55</v>
      </c>
    </row>
    <row r="7" spans="1:6" ht="54" customHeight="1">
      <c r="A7" s="27"/>
      <c r="B7" s="18" t="s">
        <v>74</v>
      </c>
      <c r="C7" s="18" t="s">
        <v>73</v>
      </c>
      <c r="D7" s="18" t="s">
        <v>72</v>
      </c>
      <c r="E7" s="17" t="s">
        <v>71</v>
      </c>
      <c r="F7" s="28"/>
    </row>
    <row r="8" spans="1:6">
      <c r="A8" s="16" t="s">
        <v>63</v>
      </c>
      <c r="B8" s="8">
        <v>2</v>
      </c>
      <c r="C8" s="8">
        <v>13</v>
      </c>
      <c r="D8" s="8">
        <v>312</v>
      </c>
      <c r="E8" s="8">
        <v>436</v>
      </c>
      <c r="F8" s="11">
        <f t="shared" ref="F8:F16" si="0">SUM(B8:E8)</f>
        <v>763</v>
      </c>
    </row>
    <row r="9" spans="1:6">
      <c r="A9" s="16" t="s">
        <v>62</v>
      </c>
      <c r="B9" s="8">
        <v>0</v>
      </c>
      <c r="C9" s="8">
        <v>0</v>
      </c>
      <c r="D9" s="8">
        <v>1</v>
      </c>
      <c r="E9" s="8">
        <v>12</v>
      </c>
      <c r="F9" s="11">
        <f t="shared" si="0"/>
        <v>13</v>
      </c>
    </row>
    <row r="10" spans="1:6">
      <c r="A10" s="16" t="s">
        <v>61</v>
      </c>
      <c r="B10" s="8">
        <v>1</v>
      </c>
      <c r="C10" s="8">
        <v>12</v>
      </c>
      <c r="D10" s="8">
        <v>106</v>
      </c>
      <c r="E10" s="8">
        <v>107</v>
      </c>
      <c r="F10" s="11">
        <f t="shared" si="0"/>
        <v>226</v>
      </c>
    </row>
    <row r="11" spans="1:6">
      <c r="A11" s="16" t="s">
        <v>60</v>
      </c>
      <c r="B11" s="8">
        <v>0</v>
      </c>
      <c r="C11" s="8">
        <v>4</v>
      </c>
      <c r="D11" s="8">
        <v>24</v>
      </c>
      <c r="E11" s="8">
        <v>51</v>
      </c>
      <c r="F11" s="11">
        <f t="shared" si="0"/>
        <v>79</v>
      </c>
    </row>
    <row r="12" spans="1:6">
      <c r="A12" s="16" t="s">
        <v>59</v>
      </c>
      <c r="B12" s="8">
        <v>0</v>
      </c>
      <c r="C12" s="8">
        <v>14</v>
      </c>
      <c r="D12" s="8">
        <v>91</v>
      </c>
      <c r="E12" s="8">
        <v>155</v>
      </c>
      <c r="F12" s="11">
        <f t="shared" si="0"/>
        <v>260</v>
      </c>
    </row>
    <row r="13" spans="1:6">
      <c r="A13" s="16" t="s">
        <v>58</v>
      </c>
      <c r="B13" s="8">
        <v>0</v>
      </c>
      <c r="C13" s="8">
        <v>6</v>
      </c>
      <c r="D13" s="8">
        <v>57</v>
      </c>
      <c r="E13" s="8">
        <v>260</v>
      </c>
      <c r="F13" s="11">
        <f t="shared" si="0"/>
        <v>323</v>
      </c>
    </row>
    <row r="14" spans="1:6">
      <c r="A14" s="16" t="s">
        <v>57</v>
      </c>
      <c r="B14" s="8">
        <v>1</v>
      </c>
      <c r="C14" s="8">
        <v>56</v>
      </c>
      <c r="D14" s="8">
        <v>323</v>
      </c>
      <c r="E14" s="8">
        <v>465</v>
      </c>
      <c r="F14" s="11">
        <f t="shared" si="0"/>
        <v>845</v>
      </c>
    </row>
    <row r="15" spans="1:6">
      <c r="A15" s="16" t="s">
        <v>56</v>
      </c>
      <c r="B15" s="8">
        <v>1</v>
      </c>
      <c r="C15" s="8">
        <v>8</v>
      </c>
      <c r="D15" s="8">
        <v>84</v>
      </c>
      <c r="E15" s="8">
        <v>372</v>
      </c>
      <c r="F15" s="11">
        <f t="shared" si="0"/>
        <v>465</v>
      </c>
    </row>
    <row r="16" spans="1:6">
      <c r="A16" s="15" t="s">
        <v>55</v>
      </c>
      <c r="B16" s="14">
        <f>SUM(B8:B15)</f>
        <v>5</v>
      </c>
      <c r="C16" s="14">
        <f>SUM(C8:C15)</f>
        <v>113</v>
      </c>
      <c r="D16" s="14">
        <f>SUM(D8:D15)</f>
        <v>998</v>
      </c>
      <c r="E16" s="14">
        <f>SUM(E8:E15)</f>
        <v>1858</v>
      </c>
      <c r="F16" s="11">
        <f t="shared" si="0"/>
        <v>2974</v>
      </c>
    </row>
  </sheetData>
  <mergeCells count="3">
    <mergeCell ref="A6:A7"/>
    <mergeCell ref="B6:E6"/>
    <mergeCell ref="F6:F7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9D5D6-E6D3-43E9-BAD7-896E79A2534A}">
  <sheetPr>
    <pageSetUpPr fitToPage="1"/>
  </sheetPr>
  <dimension ref="A1:F16"/>
  <sheetViews>
    <sheetView zoomScaleNormal="100" zoomScaleSheetLayoutView="100" workbookViewId="0"/>
  </sheetViews>
  <sheetFormatPr defaultColWidth="9" defaultRowHeight="18"/>
  <cols>
    <col min="1" max="1" width="35.59765625" style="7" customWidth="1"/>
    <col min="2" max="6" width="15.59765625" style="7" customWidth="1"/>
    <col min="7" max="16384" width="9" style="7"/>
  </cols>
  <sheetData>
    <row r="1" spans="1:6" ht="19.8">
      <c r="A1" s="13" t="s">
        <v>47</v>
      </c>
    </row>
    <row r="2" spans="1:6" ht="19.8">
      <c r="A2" s="13" t="s">
        <v>46</v>
      </c>
    </row>
    <row r="3" spans="1:6" ht="19.8">
      <c r="A3" s="13" t="s">
        <v>45</v>
      </c>
    </row>
    <row r="4" spans="1:6" ht="19.8">
      <c r="A4" s="13"/>
    </row>
    <row r="5" spans="1:6" ht="19.8">
      <c r="A5" s="13" t="s">
        <v>76</v>
      </c>
    </row>
    <row r="6" spans="1:6" ht="18" customHeight="1">
      <c r="A6" s="26" t="s">
        <v>69</v>
      </c>
      <c r="B6" s="28" t="s">
        <v>68</v>
      </c>
      <c r="C6" s="28"/>
      <c r="D6" s="28"/>
      <c r="E6" s="28"/>
      <c r="F6" s="28" t="s">
        <v>55</v>
      </c>
    </row>
    <row r="7" spans="1:6" ht="54" customHeight="1">
      <c r="A7" s="27"/>
      <c r="B7" s="18" t="s">
        <v>74</v>
      </c>
      <c r="C7" s="18" t="s">
        <v>73</v>
      </c>
      <c r="D7" s="18" t="s">
        <v>72</v>
      </c>
      <c r="E7" s="17" t="s">
        <v>71</v>
      </c>
      <c r="F7" s="28"/>
    </row>
    <row r="8" spans="1:6">
      <c r="A8" s="16" t="s">
        <v>63</v>
      </c>
      <c r="B8" s="8">
        <v>10</v>
      </c>
      <c r="C8" s="8">
        <v>143</v>
      </c>
      <c r="D8" s="8">
        <v>941</v>
      </c>
      <c r="E8" s="8">
        <v>3761</v>
      </c>
      <c r="F8" s="11">
        <f t="shared" ref="F8:F16" si="0">SUM(B8:E8)</f>
        <v>4855</v>
      </c>
    </row>
    <row r="9" spans="1:6">
      <c r="A9" s="16" t="s">
        <v>62</v>
      </c>
      <c r="B9" s="8">
        <v>0</v>
      </c>
      <c r="C9" s="8">
        <v>8</v>
      </c>
      <c r="D9" s="8">
        <v>19</v>
      </c>
      <c r="E9" s="8">
        <v>55</v>
      </c>
      <c r="F9" s="11">
        <f t="shared" si="0"/>
        <v>82</v>
      </c>
    </row>
    <row r="10" spans="1:6">
      <c r="A10" s="16" t="s">
        <v>61</v>
      </c>
      <c r="B10" s="8">
        <v>16</v>
      </c>
      <c r="C10" s="8">
        <v>100</v>
      </c>
      <c r="D10" s="8">
        <v>297</v>
      </c>
      <c r="E10" s="8">
        <v>694</v>
      </c>
      <c r="F10" s="11">
        <f t="shared" si="0"/>
        <v>1107</v>
      </c>
    </row>
    <row r="11" spans="1:6">
      <c r="A11" s="16" t="s">
        <v>60</v>
      </c>
      <c r="B11" s="8">
        <v>13</v>
      </c>
      <c r="C11" s="8">
        <v>30</v>
      </c>
      <c r="D11" s="8">
        <v>136</v>
      </c>
      <c r="E11" s="8">
        <v>493</v>
      </c>
      <c r="F11" s="11">
        <f t="shared" si="0"/>
        <v>672</v>
      </c>
    </row>
    <row r="12" spans="1:6">
      <c r="A12" s="16" t="s">
        <v>59</v>
      </c>
      <c r="B12" s="8">
        <v>13</v>
      </c>
      <c r="C12" s="8">
        <v>102</v>
      </c>
      <c r="D12" s="8">
        <v>793</v>
      </c>
      <c r="E12" s="8">
        <v>811</v>
      </c>
      <c r="F12" s="11">
        <f t="shared" si="0"/>
        <v>1719</v>
      </c>
    </row>
    <row r="13" spans="1:6">
      <c r="A13" s="16" t="s">
        <v>58</v>
      </c>
      <c r="B13" s="8">
        <v>7</v>
      </c>
      <c r="C13" s="8">
        <v>81</v>
      </c>
      <c r="D13" s="8">
        <v>352</v>
      </c>
      <c r="E13" s="8">
        <v>1308</v>
      </c>
      <c r="F13" s="11">
        <f t="shared" si="0"/>
        <v>1748</v>
      </c>
    </row>
    <row r="14" spans="1:6">
      <c r="A14" s="16" t="s">
        <v>57</v>
      </c>
      <c r="B14" s="8">
        <v>28</v>
      </c>
      <c r="C14" s="8">
        <v>582</v>
      </c>
      <c r="D14" s="8">
        <v>1677</v>
      </c>
      <c r="E14" s="8">
        <v>3266</v>
      </c>
      <c r="F14" s="11">
        <f t="shared" si="0"/>
        <v>5553</v>
      </c>
    </row>
    <row r="15" spans="1:6">
      <c r="A15" s="16" t="s">
        <v>56</v>
      </c>
      <c r="B15" s="8">
        <v>10</v>
      </c>
      <c r="C15" s="8">
        <v>56</v>
      </c>
      <c r="D15" s="8">
        <v>499</v>
      </c>
      <c r="E15" s="8">
        <v>2900</v>
      </c>
      <c r="F15" s="11">
        <f t="shared" si="0"/>
        <v>3465</v>
      </c>
    </row>
    <row r="16" spans="1:6">
      <c r="A16" s="15" t="s">
        <v>55</v>
      </c>
      <c r="B16" s="14">
        <f>SUM(B8:B15)</f>
        <v>97</v>
      </c>
      <c r="C16" s="14">
        <f>SUM(C8:C15)</f>
        <v>1102</v>
      </c>
      <c r="D16" s="14">
        <f>SUM(D8:D15)</f>
        <v>4714</v>
      </c>
      <c r="E16" s="14">
        <f>SUM(E8:E15)</f>
        <v>13288</v>
      </c>
      <c r="F16" s="11">
        <f t="shared" si="0"/>
        <v>19201</v>
      </c>
    </row>
  </sheetData>
  <mergeCells count="3">
    <mergeCell ref="A6:A7"/>
    <mergeCell ref="B6:E6"/>
    <mergeCell ref="F6:F7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5E562-69C8-4C6F-8E42-41B645D8A5E2}">
  <sheetPr>
    <pageSetUpPr fitToPage="1"/>
  </sheetPr>
  <dimension ref="A1:F16"/>
  <sheetViews>
    <sheetView zoomScaleNormal="100" zoomScaleSheetLayoutView="100" workbookViewId="0"/>
  </sheetViews>
  <sheetFormatPr defaultColWidth="9" defaultRowHeight="18"/>
  <cols>
    <col min="1" max="1" width="35.59765625" style="7" customWidth="1"/>
    <col min="2" max="6" width="15.59765625" style="7" customWidth="1"/>
    <col min="7" max="16384" width="9" style="7"/>
  </cols>
  <sheetData>
    <row r="1" spans="1:6" ht="19.8">
      <c r="A1" s="13" t="s">
        <v>47</v>
      </c>
    </row>
    <row r="2" spans="1:6" ht="19.8">
      <c r="A2" s="13" t="s">
        <v>46</v>
      </c>
    </row>
    <row r="3" spans="1:6" ht="19.8">
      <c r="A3" s="13" t="s">
        <v>45</v>
      </c>
    </row>
    <row r="4" spans="1:6" ht="19.8">
      <c r="A4" s="13"/>
    </row>
    <row r="5" spans="1:6" ht="19.8">
      <c r="A5" s="13" t="s">
        <v>77</v>
      </c>
    </row>
    <row r="6" spans="1:6" ht="18" customHeight="1">
      <c r="A6" s="26" t="s">
        <v>69</v>
      </c>
      <c r="B6" s="28" t="s">
        <v>68</v>
      </c>
      <c r="C6" s="28"/>
      <c r="D6" s="28"/>
      <c r="E6" s="28"/>
      <c r="F6" s="28" t="s">
        <v>55</v>
      </c>
    </row>
    <row r="7" spans="1:6" ht="54" customHeight="1">
      <c r="A7" s="27"/>
      <c r="B7" s="18" t="s">
        <v>74</v>
      </c>
      <c r="C7" s="18" t="s">
        <v>73</v>
      </c>
      <c r="D7" s="18" t="s">
        <v>72</v>
      </c>
      <c r="E7" s="17" t="s">
        <v>71</v>
      </c>
      <c r="F7" s="28"/>
    </row>
    <row r="8" spans="1:6">
      <c r="A8" s="16" t="s">
        <v>63</v>
      </c>
      <c r="B8" s="8">
        <v>27</v>
      </c>
      <c r="C8" s="8">
        <v>245</v>
      </c>
      <c r="D8" s="8">
        <v>1652</v>
      </c>
      <c r="E8" s="8">
        <v>4803</v>
      </c>
      <c r="F8" s="11">
        <f t="shared" ref="F8:F16" si="0">SUM(B8:E8)</f>
        <v>6727</v>
      </c>
    </row>
    <row r="9" spans="1:6">
      <c r="A9" s="16" t="s">
        <v>62</v>
      </c>
      <c r="B9" s="8">
        <v>0</v>
      </c>
      <c r="C9" s="8">
        <v>7</v>
      </c>
      <c r="D9" s="8">
        <v>17</v>
      </c>
      <c r="E9" s="8">
        <v>74</v>
      </c>
      <c r="F9" s="11">
        <f t="shared" si="0"/>
        <v>98</v>
      </c>
    </row>
    <row r="10" spans="1:6">
      <c r="A10" s="16" t="s">
        <v>61</v>
      </c>
      <c r="B10" s="8">
        <v>23</v>
      </c>
      <c r="C10" s="8">
        <v>157</v>
      </c>
      <c r="D10" s="8">
        <v>456</v>
      </c>
      <c r="E10" s="8">
        <v>1032</v>
      </c>
      <c r="F10" s="11">
        <f t="shared" si="0"/>
        <v>1668</v>
      </c>
    </row>
    <row r="11" spans="1:6">
      <c r="A11" s="16" t="s">
        <v>60</v>
      </c>
      <c r="B11" s="8">
        <v>12</v>
      </c>
      <c r="C11" s="8">
        <v>90</v>
      </c>
      <c r="D11" s="8">
        <v>181</v>
      </c>
      <c r="E11" s="8">
        <v>636</v>
      </c>
      <c r="F11" s="11">
        <f t="shared" si="0"/>
        <v>919</v>
      </c>
    </row>
    <row r="12" spans="1:6">
      <c r="A12" s="16" t="s">
        <v>59</v>
      </c>
      <c r="B12" s="8">
        <v>10</v>
      </c>
      <c r="C12" s="8">
        <v>133</v>
      </c>
      <c r="D12" s="8">
        <v>1327</v>
      </c>
      <c r="E12" s="8">
        <v>1323</v>
      </c>
      <c r="F12" s="11">
        <f t="shared" si="0"/>
        <v>2793</v>
      </c>
    </row>
    <row r="13" spans="1:6">
      <c r="A13" s="16" t="s">
        <v>58</v>
      </c>
      <c r="B13" s="8">
        <v>11</v>
      </c>
      <c r="C13" s="8">
        <v>88</v>
      </c>
      <c r="D13" s="8">
        <v>448</v>
      </c>
      <c r="E13" s="8">
        <v>1456</v>
      </c>
      <c r="F13" s="11">
        <f t="shared" si="0"/>
        <v>2003</v>
      </c>
    </row>
    <row r="14" spans="1:6">
      <c r="A14" s="16" t="s">
        <v>57</v>
      </c>
      <c r="B14" s="8">
        <v>47</v>
      </c>
      <c r="C14" s="8">
        <v>646</v>
      </c>
      <c r="D14" s="8">
        <v>2821</v>
      </c>
      <c r="E14" s="8">
        <v>4473</v>
      </c>
      <c r="F14" s="11">
        <f t="shared" si="0"/>
        <v>7987</v>
      </c>
    </row>
    <row r="15" spans="1:6">
      <c r="A15" s="16" t="s">
        <v>56</v>
      </c>
      <c r="B15" s="8">
        <v>21</v>
      </c>
      <c r="C15" s="8">
        <v>112</v>
      </c>
      <c r="D15" s="8">
        <v>614</v>
      </c>
      <c r="E15" s="8">
        <v>3027</v>
      </c>
      <c r="F15" s="11">
        <f t="shared" si="0"/>
        <v>3774</v>
      </c>
    </row>
    <row r="16" spans="1:6">
      <c r="A16" s="15" t="s">
        <v>55</v>
      </c>
      <c r="B16" s="14">
        <f>SUM(B8:B15)</f>
        <v>151</v>
      </c>
      <c r="C16" s="14">
        <f>SUM(C8:C15)</f>
        <v>1478</v>
      </c>
      <c r="D16" s="14">
        <f>SUM(D8:D15)</f>
        <v>7516</v>
      </c>
      <c r="E16" s="14">
        <f>SUM(E8:E15)</f>
        <v>16824</v>
      </c>
      <c r="F16" s="11">
        <f t="shared" si="0"/>
        <v>25969</v>
      </c>
    </row>
  </sheetData>
  <mergeCells count="3">
    <mergeCell ref="A6:A7"/>
    <mergeCell ref="B6:E6"/>
    <mergeCell ref="F6:F7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E53B3-9726-4BA5-857E-82C58F645951}">
  <sheetPr>
    <pageSetUpPr fitToPage="1"/>
  </sheetPr>
  <dimension ref="A1:F16"/>
  <sheetViews>
    <sheetView zoomScaleNormal="100" zoomScaleSheetLayoutView="100" workbookViewId="0"/>
  </sheetViews>
  <sheetFormatPr defaultColWidth="9" defaultRowHeight="18"/>
  <cols>
    <col min="1" max="1" width="35.59765625" style="7" customWidth="1"/>
    <col min="2" max="6" width="15.59765625" style="7" customWidth="1"/>
    <col min="7" max="16384" width="9" style="7"/>
  </cols>
  <sheetData>
    <row r="1" spans="1:6" ht="19.8">
      <c r="A1" s="13" t="s">
        <v>47</v>
      </c>
    </row>
    <row r="2" spans="1:6" ht="19.8">
      <c r="A2" s="13" t="s">
        <v>46</v>
      </c>
    </row>
    <row r="3" spans="1:6" ht="19.8">
      <c r="A3" s="13" t="s">
        <v>45</v>
      </c>
    </row>
    <row r="4" spans="1:6" ht="19.8">
      <c r="A4" s="13"/>
    </row>
    <row r="5" spans="1:6" ht="19.8">
      <c r="A5" s="13" t="s">
        <v>78</v>
      </c>
    </row>
    <row r="6" spans="1:6" ht="18" customHeight="1">
      <c r="A6" s="26" t="s">
        <v>69</v>
      </c>
      <c r="B6" s="28" t="s">
        <v>68</v>
      </c>
      <c r="C6" s="28"/>
      <c r="D6" s="28"/>
      <c r="E6" s="28"/>
      <c r="F6" s="28" t="s">
        <v>55</v>
      </c>
    </row>
    <row r="7" spans="1:6" ht="54" customHeight="1">
      <c r="A7" s="27"/>
      <c r="B7" s="18" t="s">
        <v>74</v>
      </c>
      <c r="C7" s="18" t="s">
        <v>73</v>
      </c>
      <c r="D7" s="18" t="s">
        <v>72</v>
      </c>
      <c r="E7" s="17" t="s">
        <v>71</v>
      </c>
      <c r="F7" s="28"/>
    </row>
    <row r="8" spans="1:6">
      <c r="A8" s="16" t="s">
        <v>63</v>
      </c>
      <c r="B8" s="8">
        <v>67</v>
      </c>
      <c r="C8" s="8">
        <v>556</v>
      </c>
      <c r="D8" s="8">
        <v>4565</v>
      </c>
      <c r="E8" s="8">
        <v>8179</v>
      </c>
      <c r="F8" s="11">
        <f t="shared" ref="F8:F16" si="0">SUM(B8:E8)</f>
        <v>13367</v>
      </c>
    </row>
    <row r="9" spans="1:6">
      <c r="A9" s="16" t="s">
        <v>62</v>
      </c>
      <c r="B9" s="8">
        <v>10</v>
      </c>
      <c r="C9" s="8">
        <v>18</v>
      </c>
      <c r="D9" s="8">
        <v>53</v>
      </c>
      <c r="E9" s="8">
        <v>158</v>
      </c>
      <c r="F9" s="11">
        <f t="shared" si="0"/>
        <v>239</v>
      </c>
    </row>
    <row r="10" spans="1:6">
      <c r="A10" s="16" t="s">
        <v>61</v>
      </c>
      <c r="B10" s="8">
        <v>62</v>
      </c>
      <c r="C10" s="8">
        <v>297</v>
      </c>
      <c r="D10" s="8">
        <v>915</v>
      </c>
      <c r="E10" s="8">
        <v>1289</v>
      </c>
      <c r="F10" s="11">
        <f t="shared" si="0"/>
        <v>2563</v>
      </c>
    </row>
    <row r="11" spans="1:6">
      <c r="A11" s="16" t="s">
        <v>60</v>
      </c>
      <c r="B11" s="8">
        <v>45</v>
      </c>
      <c r="C11" s="8">
        <v>141</v>
      </c>
      <c r="D11" s="8">
        <v>603</v>
      </c>
      <c r="E11" s="8">
        <v>1290</v>
      </c>
      <c r="F11" s="11">
        <f t="shared" si="0"/>
        <v>2079</v>
      </c>
    </row>
    <row r="12" spans="1:6">
      <c r="A12" s="16" t="s">
        <v>59</v>
      </c>
      <c r="B12" s="8">
        <v>46</v>
      </c>
      <c r="C12" s="8">
        <v>379</v>
      </c>
      <c r="D12" s="8">
        <v>2558</v>
      </c>
      <c r="E12" s="8">
        <v>2364</v>
      </c>
      <c r="F12" s="11">
        <f t="shared" si="0"/>
        <v>5347</v>
      </c>
    </row>
    <row r="13" spans="1:6">
      <c r="A13" s="16" t="s">
        <v>58</v>
      </c>
      <c r="B13" s="8">
        <v>31</v>
      </c>
      <c r="C13" s="8">
        <v>204</v>
      </c>
      <c r="D13" s="8">
        <v>1233</v>
      </c>
      <c r="E13" s="8">
        <v>2749</v>
      </c>
      <c r="F13" s="11">
        <f t="shared" si="0"/>
        <v>4217</v>
      </c>
    </row>
    <row r="14" spans="1:6">
      <c r="A14" s="16" t="s">
        <v>57</v>
      </c>
      <c r="B14" s="8">
        <v>90</v>
      </c>
      <c r="C14" s="8">
        <v>1195</v>
      </c>
      <c r="D14" s="8">
        <v>4211</v>
      </c>
      <c r="E14" s="8">
        <v>5415</v>
      </c>
      <c r="F14" s="11">
        <f t="shared" si="0"/>
        <v>10911</v>
      </c>
    </row>
    <row r="15" spans="1:6">
      <c r="A15" s="16" t="s">
        <v>56</v>
      </c>
      <c r="B15" s="8">
        <v>44</v>
      </c>
      <c r="C15" s="8">
        <v>227</v>
      </c>
      <c r="D15" s="8">
        <v>1557</v>
      </c>
      <c r="E15" s="8">
        <v>4300</v>
      </c>
      <c r="F15" s="11">
        <f t="shared" si="0"/>
        <v>6128</v>
      </c>
    </row>
    <row r="16" spans="1:6">
      <c r="A16" s="15" t="s">
        <v>55</v>
      </c>
      <c r="B16" s="14">
        <f>SUM(B8:B15)</f>
        <v>395</v>
      </c>
      <c r="C16" s="14">
        <f>SUM(C8:C15)</f>
        <v>3017</v>
      </c>
      <c r="D16" s="14">
        <f>SUM(D8:D15)</f>
        <v>15695</v>
      </c>
      <c r="E16" s="14">
        <f>SUM(E8:E15)</f>
        <v>25744</v>
      </c>
      <c r="F16" s="11">
        <f t="shared" si="0"/>
        <v>44851</v>
      </c>
    </row>
  </sheetData>
  <mergeCells count="3">
    <mergeCell ref="A6:A7"/>
    <mergeCell ref="B6:E6"/>
    <mergeCell ref="F6:F7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C6008-CEF4-4F7C-92CA-3AE5DE0DE6AC}">
  <sheetPr>
    <pageSetUpPr fitToPage="1"/>
  </sheetPr>
  <dimension ref="A1:F16"/>
  <sheetViews>
    <sheetView zoomScaleNormal="100" zoomScaleSheetLayoutView="100" workbookViewId="0"/>
  </sheetViews>
  <sheetFormatPr defaultColWidth="9" defaultRowHeight="18"/>
  <cols>
    <col min="1" max="1" width="35.59765625" style="7" customWidth="1"/>
    <col min="2" max="6" width="15.59765625" style="7" customWidth="1"/>
    <col min="7" max="16384" width="9" style="7"/>
  </cols>
  <sheetData>
    <row r="1" spans="1:6" ht="19.8">
      <c r="A1" s="13" t="s">
        <v>47</v>
      </c>
    </row>
    <row r="2" spans="1:6" ht="19.8">
      <c r="A2" s="13" t="s">
        <v>46</v>
      </c>
    </row>
    <row r="3" spans="1:6" ht="19.8">
      <c r="A3" s="13" t="s">
        <v>45</v>
      </c>
    </row>
    <row r="4" spans="1:6" ht="19.8">
      <c r="A4" s="13"/>
    </row>
    <row r="5" spans="1:6" ht="19.8">
      <c r="A5" s="13" t="s">
        <v>79</v>
      </c>
    </row>
    <row r="6" spans="1:6" ht="18" customHeight="1">
      <c r="A6" s="26" t="s">
        <v>69</v>
      </c>
      <c r="B6" s="28" t="s">
        <v>68</v>
      </c>
      <c r="C6" s="28"/>
      <c r="D6" s="28"/>
      <c r="E6" s="28"/>
      <c r="F6" s="28" t="s">
        <v>55</v>
      </c>
    </row>
    <row r="7" spans="1:6" ht="54" customHeight="1">
      <c r="A7" s="27"/>
      <c r="B7" s="18" t="s">
        <v>74</v>
      </c>
      <c r="C7" s="18" t="s">
        <v>73</v>
      </c>
      <c r="D7" s="18" t="s">
        <v>72</v>
      </c>
      <c r="E7" s="17" t="s">
        <v>71</v>
      </c>
      <c r="F7" s="28"/>
    </row>
    <row r="8" spans="1:6">
      <c r="A8" s="16" t="s">
        <v>63</v>
      </c>
      <c r="B8" s="8">
        <v>244</v>
      </c>
      <c r="C8" s="8">
        <v>492</v>
      </c>
      <c r="D8" s="8">
        <v>4046</v>
      </c>
      <c r="E8" s="8">
        <v>8580</v>
      </c>
      <c r="F8" s="11">
        <f t="shared" ref="F8:F16" si="0">SUM(B8:E8)</f>
        <v>13362</v>
      </c>
    </row>
    <row r="9" spans="1:6">
      <c r="A9" s="16" t="s">
        <v>62</v>
      </c>
      <c r="B9" s="8">
        <v>24</v>
      </c>
      <c r="C9" s="8">
        <v>28</v>
      </c>
      <c r="D9" s="8">
        <v>70</v>
      </c>
      <c r="E9" s="8">
        <v>187</v>
      </c>
      <c r="F9" s="11">
        <f t="shared" si="0"/>
        <v>309</v>
      </c>
    </row>
    <row r="10" spans="1:6">
      <c r="A10" s="16" t="s">
        <v>61</v>
      </c>
      <c r="B10" s="8">
        <v>130</v>
      </c>
      <c r="C10" s="8">
        <v>294</v>
      </c>
      <c r="D10" s="8">
        <v>831</v>
      </c>
      <c r="E10" s="8">
        <v>1420</v>
      </c>
      <c r="F10" s="11">
        <f t="shared" si="0"/>
        <v>2675</v>
      </c>
    </row>
    <row r="11" spans="1:6">
      <c r="A11" s="16" t="s">
        <v>60</v>
      </c>
      <c r="B11" s="8">
        <v>100</v>
      </c>
      <c r="C11" s="8">
        <v>117</v>
      </c>
      <c r="D11" s="8">
        <v>536</v>
      </c>
      <c r="E11" s="8">
        <v>1277</v>
      </c>
      <c r="F11" s="11">
        <f t="shared" si="0"/>
        <v>2030</v>
      </c>
    </row>
    <row r="12" spans="1:6">
      <c r="A12" s="16" t="s">
        <v>59</v>
      </c>
      <c r="B12" s="8">
        <v>158</v>
      </c>
      <c r="C12" s="8">
        <v>321</v>
      </c>
      <c r="D12" s="8">
        <v>2468</v>
      </c>
      <c r="E12" s="8">
        <v>2778</v>
      </c>
      <c r="F12" s="11">
        <f t="shared" si="0"/>
        <v>5725</v>
      </c>
    </row>
    <row r="13" spans="1:6">
      <c r="A13" s="16" t="s">
        <v>58</v>
      </c>
      <c r="B13" s="8">
        <v>135</v>
      </c>
      <c r="C13" s="8">
        <v>223</v>
      </c>
      <c r="D13" s="8">
        <v>1294</v>
      </c>
      <c r="E13" s="8">
        <v>2387</v>
      </c>
      <c r="F13" s="11">
        <f t="shared" si="0"/>
        <v>4039</v>
      </c>
    </row>
    <row r="14" spans="1:6">
      <c r="A14" s="16" t="s">
        <v>57</v>
      </c>
      <c r="B14" s="8">
        <v>354</v>
      </c>
      <c r="C14" s="8">
        <v>921</v>
      </c>
      <c r="D14" s="8">
        <v>3548</v>
      </c>
      <c r="E14" s="8">
        <v>5855</v>
      </c>
      <c r="F14" s="11">
        <f t="shared" si="0"/>
        <v>10678</v>
      </c>
    </row>
    <row r="15" spans="1:6">
      <c r="A15" s="16" t="s">
        <v>56</v>
      </c>
      <c r="B15" s="8">
        <v>132</v>
      </c>
      <c r="C15" s="8">
        <v>207</v>
      </c>
      <c r="D15" s="8">
        <v>1699</v>
      </c>
      <c r="E15" s="8">
        <v>4234</v>
      </c>
      <c r="F15" s="11">
        <f t="shared" si="0"/>
        <v>6272</v>
      </c>
    </row>
    <row r="16" spans="1:6">
      <c r="A16" s="15" t="s">
        <v>55</v>
      </c>
      <c r="B16" s="14">
        <f>SUM(B8:B15)</f>
        <v>1277</v>
      </c>
      <c r="C16" s="14">
        <f>SUM(C8:C15)</f>
        <v>2603</v>
      </c>
      <c r="D16" s="14">
        <f>SUM(D8:D15)</f>
        <v>14492</v>
      </c>
      <c r="E16" s="14">
        <f>SUM(E8:E15)</f>
        <v>26718</v>
      </c>
      <c r="F16" s="11">
        <f t="shared" si="0"/>
        <v>45090</v>
      </c>
    </row>
  </sheetData>
  <mergeCells count="3">
    <mergeCell ref="A6:A7"/>
    <mergeCell ref="B6:E6"/>
    <mergeCell ref="F6:F7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624D4-710B-4489-8D58-FA5523D9BB6B}">
  <sheetPr>
    <pageSetUpPr fitToPage="1"/>
  </sheetPr>
  <dimension ref="A1:F16"/>
  <sheetViews>
    <sheetView zoomScaleNormal="100" zoomScaleSheetLayoutView="100" workbookViewId="0"/>
  </sheetViews>
  <sheetFormatPr defaultColWidth="9" defaultRowHeight="18"/>
  <cols>
    <col min="1" max="1" width="35.59765625" style="7" customWidth="1"/>
    <col min="2" max="6" width="15.59765625" style="7" customWidth="1"/>
    <col min="7" max="16384" width="9" style="7"/>
  </cols>
  <sheetData>
    <row r="1" spans="1:6" ht="19.8">
      <c r="A1" s="13" t="s">
        <v>47</v>
      </c>
    </row>
    <row r="2" spans="1:6" ht="19.8">
      <c r="A2" s="13" t="s">
        <v>46</v>
      </c>
    </row>
    <row r="3" spans="1:6" ht="19.8">
      <c r="A3" s="13" t="s">
        <v>45</v>
      </c>
    </row>
    <row r="4" spans="1:6" ht="19.8">
      <c r="A4" s="13"/>
    </row>
    <row r="5" spans="1:6" ht="19.8">
      <c r="A5" s="13" t="s">
        <v>80</v>
      </c>
    </row>
    <row r="6" spans="1:6" ht="18" customHeight="1">
      <c r="A6" s="26" t="s">
        <v>69</v>
      </c>
      <c r="B6" s="28" t="s">
        <v>68</v>
      </c>
      <c r="C6" s="28"/>
      <c r="D6" s="28"/>
      <c r="E6" s="28"/>
      <c r="F6" s="28" t="s">
        <v>55</v>
      </c>
    </row>
    <row r="7" spans="1:6" ht="54" customHeight="1">
      <c r="A7" s="27"/>
      <c r="B7" s="18" t="s">
        <v>74</v>
      </c>
      <c r="C7" s="18" t="s">
        <v>73</v>
      </c>
      <c r="D7" s="18" t="s">
        <v>72</v>
      </c>
      <c r="E7" s="17" t="s">
        <v>71</v>
      </c>
      <c r="F7" s="28"/>
    </row>
    <row r="8" spans="1:6">
      <c r="A8" s="16" t="s">
        <v>63</v>
      </c>
      <c r="B8" s="8">
        <v>76</v>
      </c>
      <c r="C8" s="8">
        <v>794</v>
      </c>
      <c r="D8" s="8">
        <v>4601</v>
      </c>
      <c r="E8" s="8">
        <v>6941</v>
      </c>
      <c r="F8" s="11">
        <f t="shared" ref="F8:F16" si="0">SUM(B8:E8)</f>
        <v>12412</v>
      </c>
    </row>
    <row r="9" spans="1:6">
      <c r="A9" s="16" t="s">
        <v>62</v>
      </c>
      <c r="B9" s="8">
        <v>4</v>
      </c>
      <c r="C9" s="8">
        <v>20</v>
      </c>
      <c r="D9" s="8">
        <v>76</v>
      </c>
      <c r="E9" s="8">
        <v>179</v>
      </c>
      <c r="F9" s="11">
        <f t="shared" si="0"/>
        <v>279</v>
      </c>
    </row>
    <row r="10" spans="1:6">
      <c r="A10" s="16" t="s">
        <v>61</v>
      </c>
      <c r="B10" s="8">
        <v>65</v>
      </c>
      <c r="C10" s="8">
        <v>308</v>
      </c>
      <c r="D10" s="8">
        <v>790</v>
      </c>
      <c r="E10" s="8">
        <v>1043</v>
      </c>
      <c r="F10" s="11">
        <f t="shared" si="0"/>
        <v>2206</v>
      </c>
    </row>
    <row r="11" spans="1:6">
      <c r="A11" s="16" t="s">
        <v>60</v>
      </c>
      <c r="B11" s="8">
        <v>26</v>
      </c>
      <c r="C11" s="8">
        <v>121</v>
      </c>
      <c r="D11" s="8">
        <v>387</v>
      </c>
      <c r="E11" s="8">
        <v>799</v>
      </c>
      <c r="F11" s="11">
        <f t="shared" si="0"/>
        <v>1333</v>
      </c>
    </row>
    <row r="12" spans="1:6">
      <c r="A12" s="16" t="s">
        <v>59</v>
      </c>
      <c r="B12" s="8">
        <v>20</v>
      </c>
      <c r="C12" s="8">
        <v>543</v>
      </c>
      <c r="D12" s="8">
        <v>2649</v>
      </c>
      <c r="E12" s="8">
        <v>1682</v>
      </c>
      <c r="F12" s="11">
        <f t="shared" si="0"/>
        <v>4894</v>
      </c>
    </row>
    <row r="13" spans="1:6">
      <c r="A13" s="16" t="s">
        <v>58</v>
      </c>
      <c r="B13" s="8">
        <v>25</v>
      </c>
      <c r="C13" s="8">
        <v>197</v>
      </c>
      <c r="D13" s="8">
        <v>1131</v>
      </c>
      <c r="E13" s="8">
        <v>2074</v>
      </c>
      <c r="F13" s="11">
        <f t="shared" si="0"/>
        <v>3427</v>
      </c>
    </row>
    <row r="14" spans="1:6">
      <c r="A14" s="16" t="s">
        <v>57</v>
      </c>
      <c r="B14" s="8">
        <v>64</v>
      </c>
      <c r="C14" s="8">
        <v>915</v>
      </c>
      <c r="D14" s="8">
        <v>3030</v>
      </c>
      <c r="E14" s="8">
        <v>4249</v>
      </c>
      <c r="F14" s="11">
        <f t="shared" si="0"/>
        <v>8258</v>
      </c>
    </row>
    <row r="15" spans="1:6">
      <c r="A15" s="16" t="s">
        <v>56</v>
      </c>
      <c r="B15" s="8">
        <v>38</v>
      </c>
      <c r="C15" s="8">
        <v>189</v>
      </c>
      <c r="D15" s="8">
        <v>888</v>
      </c>
      <c r="E15" s="8">
        <v>3142</v>
      </c>
      <c r="F15" s="11">
        <f t="shared" si="0"/>
        <v>4257</v>
      </c>
    </row>
    <row r="16" spans="1:6">
      <c r="A16" s="15" t="s">
        <v>55</v>
      </c>
      <c r="B16" s="14">
        <f>SUM(B8:B15)</f>
        <v>318</v>
      </c>
      <c r="C16" s="14">
        <f>SUM(C8:C15)</f>
        <v>3087</v>
      </c>
      <c r="D16" s="14">
        <f>SUM(D8:D15)</f>
        <v>13552</v>
      </c>
      <c r="E16" s="14">
        <f>SUM(E8:E15)</f>
        <v>20109</v>
      </c>
      <c r="F16" s="11">
        <f t="shared" si="0"/>
        <v>37066</v>
      </c>
    </row>
  </sheetData>
  <mergeCells count="3">
    <mergeCell ref="A6:A7"/>
    <mergeCell ref="B6:E6"/>
    <mergeCell ref="F6:F7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9F9B7-E09E-4230-9B76-9F18B26CE3F6}">
  <sheetPr>
    <pageSetUpPr fitToPage="1"/>
  </sheetPr>
  <dimension ref="A1:F16"/>
  <sheetViews>
    <sheetView zoomScaleNormal="100" zoomScaleSheetLayoutView="100" workbookViewId="0"/>
  </sheetViews>
  <sheetFormatPr defaultColWidth="9" defaultRowHeight="18"/>
  <cols>
    <col min="1" max="1" width="35.59765625" style="7" customWidth="1"/>
    <col min="2" max="6" width="15.59765625" style="7" customWidth="1"/>
    <col min="7" max="16384" width="9" style="7"/>
  </cols>
  <sheetData>
    <row r="1" spans="1:6" ht="19.8">
      <c r="A1" s="13" t="s">
        <v>47</v>
      </c>
    </row>
    <row r="2" spans="1:6" ht="19.8">
      <c r="A2" s="13" t="s">
        <v>46</v>
      </c>
    </row>
    <row r="3" spans="1:6" ht="19.8">
      <c r="A3" s="13" t="s">
        <v>45</v>
      </c>
    </row>
    <row r="4" spans="1:6" ht="19.8">
      <c r="A4" s="13"/>
    </row>
    <row r="5" spans="1:6" ht="19.8">
      <c r="A5" s="13" t="s">
        <v>81</v>
      </c>
    </row>
    <row r="6" spans="1:6" ht="18" customHeight="1">
      <c r="A6" s="26" t="s">
        <v>69</v>
      </c>
      <c r="B6" s="28" t="s">
        <v>68</v>
      </c>
      <c r="C6" s="28"/>
      <c r="D6" s="28"/>
      <c r="E6" s="28"/>
      <c r="F6" s="28" t="s">
        <v>55</v>
      </c>
    </row>
    <row r="7" spans="1:6" ht="54" customHeight="1">
      <c r="A7" s="27"/>
      <c r="B7" s="18" t="s">
        <v>74</v>
      </c>
      <c r="C7" s="18" t="s">
        <v>73</v>
      </c>
      <c r="D7" s="18" t="s">
        <v>72</v>
      </c>
      <c r="E7" s="17" t="s">
        <v>71</v>
      </c>
      <c r="F7" s="28"/>
    </row>
    <row r="8" spans="1:6">
      <c r="A8" s="16" t="s">
        <v>63</v>
      </c>
      <c r="B8" s="8">
        <v>152</v>
      </c>
      <c r="C8" s="8">
        <v>1507</v>
      </c>
      <c r="D8" s="8">
        <v>9245</v>
      </c>
      <c r="E8" s="8">
        <v>19341</v>
      </c>
      <c r="F8" s="11">
        <f t="shared" ref="F8:F16" si="0">SUM(B8:E8)</f>
        <v>30245</v>
      </c>
    </row>
    <row r="9" spans="1:6">
      <c r="A9" s="16" t="s">
        <v>62</v>
      </c>
      <c r="B9" s="8">
        <v>40</v>
      </c>
      <c r="C9" s="8">
        <v>43</v>
      </c>
      <c r="D9" s="8">
        <v>169</v>
      </c>
      <c r="E9" s="8">
        <v>507</v>
      </c>
      <c r="F9" s="11">
        <f t="shared" si="0"/>
        <v>759</v>
      </c>
    </row>
    <row r="10" spans="1:6">
      <c r="A10" s="16" t="s">
        <v>61</v>
      </c>
      <c r="B10" s="8">
        <v>122</v>
      </c>
      <c r="C10" s="8">
        <v>941</v>
      </c>
      <c r="D10" s="8">
        <v>1912</v>
      </c>
      <c r="E10" s="8">
        <v>2875</v>
      </c>
      <c r="F10" s="11">
        <f t="shared" si="0"/>
        <v>5850</v>
      </c>
    </row>
    <row r="11" spans="1:6">
      <c r="A11" s="16" t="s">
        <v>60</v>
      </c>
      <c r="B11" s="8">
        <v>63</v>
      </c>
      <c r="C11" s="8">
        <v>274</v>
      </c>
      <c r="D11" s="8">
        <v>857</v>
      </c>
      <c r="E11" s="8">
        <v>2477</v>
      </c>
      <c r="F11" s="11">
        <f t="shared" si="0"/>
        <v>3671</v>
      </c>
    </row>
    <row r="12" spans="1:6">
      <c r="A12" s="16" t="s">
        <v>59</v>
      </c>
      <c r="B12" s="8">
        <v>80</v>
      </c>
      <c r="C12" s="8">
        <v>1203</v>
      </c>
      <c r="D12" s="8">
        <v>5674</v>
      </c>
      <c r="E12" s="8">
        <v>4774</v>
      </c>
      <c r="F12" s="11">
        <f t="shared" si="0"/>
        <v>11731</v>
      </c>
    </row>
    <row r="13" spans="1:6">
      <c r="A13" s="16" t="s">
        <v>58</v>
      </c>
      <c r="B13" s="8">
        <v>38</v>
      </c>
      <c r="C13" s="8">
        <v>524</v>
      </c>
      <c r="D13" s="8">
        <v>2210</v>
      </c>
      <c r="E13" s="8">
        <v>6043</v>
      </c>
      <c r="F13" s="11">
        <f t="shared" si="0"/>
        <v>8815</v>
      </c>
    </row>
    <row r="14" spans="1:6">
      <c r="A14" s="16" t="s">
        <v>57</v>
      </c>
      <c r="B14" s="8">
        <v>145</v>
      </c>
      <c r="C14" s="8">
        <v>1558</v>
      </c>
      <c r="D14" s="8">
        <v>5180</v>
      </c>
      <c r="E14" s="8">
        <v>8420</v>
      </c>
      <c r="F14" s="11">
        <f t="shared" si="0"/>
        <v>15303</v>
      </c>
    </row>
    <row r="15" spans="1:6">
      <c r="A15" s="16" t="s">
        <v>56</v>
      </c>
      <c r="B15" s="8">
        <v>99</v>
      </c>
      <c r="C15" s="8">
        <v>472</v>
      </c>
      <c r="D15" s="8">
        <v>2506</v>
      </c>
      <c r="E15" s="8">
        <v>8055</v>
      </c>
      <c r="F15" s="11">
        <f t="shared" si="0"/>
        <v>11132</v>
      </c>
    </row>
    <row r="16" spans="1:6">
      <c r="A16" s="15" t="s">
        <v>55</v>
      </c>
      <c r="B16" s="14">
        <f>SUM(B8:B15)</f>
        <v>739</v>
      </c>
      <c r="C16" s="14">
        <f>SUM(C8:C15)</f>
        <v>6522</v>
      </c>
      <c r="D16" s="14">
        <f>SUM(D8:D15)</f>
        <v>27753</v>
      </c>
      <c r="E16" s="14">
        <f>SUM(E8:E15)</f>
        <v>52492</v>
      </c>
      <c r="F16" s="11">
        <f t="shared" si="0"/>
        <v>87506</v>
      </c>
    </row>
  </sheetData>
  <mergeCells count="3">
    <mergeCell ref="A6:A7"/>
    <mergeCell ref="B6:E6"/>
    <mergeCell ref="F6:F7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457C3-2F7A-4AE2-893D-DE4F1393D61B}">
  <sheetPr>
    <pageSetUpPr fitToPage="1"/>
  </sheetPr>
  <dimension ref="A1:C12"/>
  <sheetViews>
    <sheetView zoomScaleNormal="100" zoomScaleSheetLayoutView="100" workbookViewId="0"/>
  </sheetViews>
  <sheetFormatPr defaultColWidth="9" defaultRowHeight="18"/>
  <cols>
    <col min="1" max="1" width="40.59765625" style="7" customWidth="1"/>
    <col min="2" max="2" width="20.59765625" style="7" customWidth="1"/>
    <col min="3" max="6" width="15.59765625" style="7" customWidth="1"/>
    <col min="7" max="16384" width="9" style="7"/>
  </cols>
  <sheetData>
    <row r="1" spans="1:3" ht="19.8">
      <c r="A1" s="13" t="s">
        <v>47</v>
      </c>
    </row>
    <row r="2" spans="1:3" ht="19.8">
      <c r="A2" s="13" t="s">
        <v>46</v>
      </c>
    </row>
    <row r="3" spans="1:3" ht="19.8">
      <c r="A3" s="13" t="s">
        <v>45</v>
      </c>
    </row>
    <row r="4" spans="1:3" ht="19.8">
      <c r="A4" s="13"/>
    </row>
    <row r="5" spans="1:3" ht="19.8">
      <c r="A5" s="13" t="s">
        <v>44</v>
      </c>
    </row>
    <row r="6" spans="1:3">
      <c r="A6" s="20" t="s">
        <v>43</v>
      </c>
      <c r="B6" s="21"/>
      <c r="C6" s="12" t="s">
        <v>42</v>
      </c>
    </row>
    <row r="7" spans="1:3">
      <c r="A7" s="22" t="s">
        <v>41</v>
      </c>
      <c r="B7" s="23"/>
      <c r="C7" s="8">
        <v>106849</v>
      </c>
    </row>
    <row r="8" spans="1:3">
      <c r="A8" s="22" t="s">
        <v>40</v>
      </c>
      <c r="B8" s="23"/>
      <c r="C8" s="8">
        <v>197186</v>
      </c>
    </row>
    <row r="9" spans="1:3">
      <c r="A9" s="24" t="s">
        <v>39</v>
      </c>
      <c r="B9" s="25"/>
      <c r="C9" s="11">
        <f>SUM(C7:C8)</f>
        <v>304035</v>
      </c>
    </row>
    <row r="10" spans="1:3">
      <c r="A10" s="10"/>
    </row>
    <row r="11" spans="1:3">
      <c r="A11" s="10"/>
      <c r="B11" s="9" t="s">
        <v>38</v>
      </c>
      <c r="C11" s="8">
        <v>642</v>
      </c>
    </row>
    <row r="12" spans="1:3">
      <c r="A12" s="10"/>
      <c r="B12" s="9" t="s">
        <v>37</v>
      </c>
      <c r="C12" s="8">
        <v>236915</v>
      </c>
    </row>
  </sheetData>
  <mergeCells count="4">
    <mergeCell ref="A6:B6"/>
    <mergeCell ref="A7:B7"/>
    <mergeCell ref="A8:B8"/>
    <mergeCell ref="A9:B9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6B8D3-442D-4A78-8201-C764259A8903}">
  <sheetPr>
    <pageSetUpPr fitToPage="1"/>
  </sheetPr>
  <dimension ref="A1:C12"/>
  <sheetViews>
    <sheetView zoomScaleNormal="100" zoomScaleSheetLayoutView="100" workbookViewId="0"/>
  </sheetViews>
  <sheetFormatPr defaultColWidth="9" defaultRowHeight="18"/>
  <cols>
    <col min="1" max="1" width="40.59765625" style="7" customWidth="1"/>
    <col min="2" max="2" width="20.59765625" style="7" customWidth="1"/>
    <col min="3" max="7" width="15.59765625" style="7" customWidth="1"/>
    <col min="8" max="16384" width="9" style="7"/>
  </cols>
  <sheetData>
    <row r="1" spans="1:3" ht="19.8">
      <c r="A1" s="13" t="s">
        <v>47</v>
      </c>
    </row>
    <row r="2" spans="1:3" ht="19.8">
      <c r="A2" s="13" t="s">
        <v>46</v>
      </c>
    </row>
    <row r="3" spans="1:3" ht="19.8">
      <c r="A3" s="13" t="s">
        <v>45</v>
      </c>
    </row>
    <row r="4" spans="1:3" ht="19.8">
      <c r="A4" s="13"/>
    </row>
    <row r="5" spans="1:3" ht="19.8">
      <c r="A5" s="13" t="s">
        <v>48</v>
      </c>
    </row>
    <row r="6" spans="1:3">
      <c r="A6" s="20" t="s">
        <v>43</v>
      </c>
      <c r="B6" s="21"/>
      <c r="C6" s="12" t="s">
        <v>42</v>
      </c>
    </row>
    <row r="7" spans="1:3">
      <c r="A7" s="22" t="s">
        <v>41</v>
      </c>
      <c r="B7" s="23"/>
      <c r="C7" s="8">
        <v>1332</v>
      </c>
    </row>
    <row r="8" spans="1:3">
      <c r="A8" s="22" t="s">
        <v>40</v>
      </c>
      <c r="B8" s="23"/>
      <c r="C8" s="8">
        <v>2014</v>
      </c>
    </row>
    <row r="9" spans="1:3">
      <c r="A9" s="24" t="s">
        <v>39</v>
      </c>
      <c r="B9" s="25"/>
      <c r="C9" s="11">
        <f>SUM(C7:C8)</f>
        <v>3346</v>
      </c>
    </row>
    <row r="10" spans="1:3">
      <c r="A10" s="10"/>
    </row>
    <row r="11" spans="1:3">
      <c r="A11" s="10"/>
      <c r="B11" s="9" t="s">
        <v>38</v>
      </c>
      <c r="C11" s="8">
        <v>51</v>
      </c>
    </row>
    <row r="12" spans="1:3">
      <c r="A12" s="10"/>
      <c r="B12" s="9" t="s">
        <v>37</v>
      </c>
      <c r="C12" s="8">
        <v>2651</v>
      </c>
    </row>
  </sheetData>
  <mergeCells count="4">
    <mergeCell ref="A6:B6"/>
    <mergeCell ref="A7:B7"/>
    <mergeCell ref="A8:B8"/>
    <mergeCell ref="A9:B9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648F6-5E3B-4B2A-8F63-3927A9EC2A1D}">
  <sheetPr>
    <pageSetUpPr fitToPage="1"/>
  </sheetPr>
  <dimension ref="A1:C12"/>
  <sheetViews>
    <sheetView zoomScaleNormal="100" zoomScaleSheetLayoutView="100" workbookViewId="0"/>
  </sheetViews>
  <sheetFormatPr defaultColWidth="9" defaultRowHeight="18"/>
  <cols>
    <col min="1" max="1" width="40.59765625" style="7" customWidth="1"/>
    <col min="2" max="2" width="20.59765625" style="7" customWidth="1"/>
    <col min="3" max="7" width="15.59765625" style="7" customWidth="1"/>
    <col min="8" max="16384" width="9" style="7"/>
  </cols>
  <sheetData>
    <row r="1" spans="1:3" ht="19.8">
      <c r="A1" s="13" t="s">
        <v>47</v>
      </c>
    </row>
    <row r="2" spans="1:3" ht="19.8">
      <c r="A2" s="13" t="s">
        <v>46</v>
      </c>
    </row>
    <row r="3" spans="1:3" ht="19.8">
      <c r="A3" s="13" t="s">
        <v>45</v>
      </c>
    </row>
    <row r="4" spans="1:3" ht="19.8">
      <c r="A4" s="13"/>
    </row>
    <row r="5" spans="1:3" ht="19.8">
      <c r="A5" s="13" t="s">
        <v>49</v>
      </c>
    </row>
    <row r="6" spans="1:3">
      <c r="A6" s="20" t="s">
        <v>43</v>
      </c>
      <c r="B6" s="21"/>
      <c r="C6" s="12" t="s">
        <v>42</v>
      </c>
    </row>
    <row r="7" spans="1:3">
      <c r="A7" s="22" t="s">
        <v>41</v>
      </c>
      <c r="B7" s="23"/>
      <c r="C7" s="8">
        <v>9432</v>
      </c>
    </row>
    <row r="8" spans="1:3">
      <c r="A8" s="22" t="s">
        <v>40</v>
      </c>
      <c r="B8" s="23"/>
      <c r="C8" s="8">
        <v>12229</v>
      </c>
    </row>
    <row r="9" spans="1:3">
      <c r="A9" s="24" t="s">
        <v>39</v>
      </c>
      <c r="B9" s="25"/>
      <c r="C9" s="11">
        <f>SUM(C7:C8)</f>
        <v>21661</v>
      </c>
    </row>
    <row r="10" spans="1:3">
      <c r="A10" s="10"/>
    </row>
    <row r="11" spans="1:3">
      <c r="A11" s="10"/>
      <c r="B11" s="9" t="s">
        <v>38</v>
      </c>
      <c r="C11" s="8">
        <v>112</v>
      </c>
    </row>
    <row r="12" spans="1:3">
      <c r="A12" s="10"/>
      <c r="B12" s="9" t="s">
        <v>37</v>
      </c>
      <c r="C12" s="8">
        <v>17738</v>
      </c>
    </row>
  </sheetData>
  <mergeCells count="4">
    <mergeCell ref="A6:B6"/>
    <mergeCell ref="A7:B7"/>
    <mergeCell ref="A8:B8"/>
    <mergeCell ref="A9:B9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B5CD0-5C1E-426A-9244-7DD446A15662}">
  <sheetPr>
    <pageSetUpPr fitToPage="1"/>
  </sheetPr>
  <dimension ref="A1:C12"/>
  <sheetViews>
    <sheetView zoomScaleNormal="100" zoomScaleSheetLayoutView="100" workbookViewId="0"/>
  </sheetViews>
  <sheetFormatPr defaultColWidth="9" defaultRowHeight="18"/>
  <cols>
    <col min="1" max="1" width="40.59765625" style="7" customWidth="1"/>
    <col min="2" max="2" width="20.59765625" style="7" customWidth="1"/>
    <col min="3" max="7" width="15.59765625" style="7" customWidth="1"/>
    <col min="8" max="16384" width="9" style="7"/>
  </cols>
  <sheetData>
    <row r="1" spans="1:3" ht="19.8">
      <c r="A1" s="13" t="s">
        <v>47</v>
      </c>
    </row>
    <row r="2" spans="1:3" ht="19.8">
      <c r="A2" s="13" t="s">
        <v>46</v>
      </c>
    </row>
    <row r="3" spans="1:3" ht="19.8">
      <c r="A3" s="13" t="s">
        <v>45</v>
      </c>
    </row>
    <row r="4" spans="1:3" ht="19.8">
      <c r="A4" s="13"/>
    </row>
    <row r="5" spans="1:3" ht="19.8">
      <c r="A5" s="13" t="s">
        <v>50</v>
      </c>
    </row>
    <row r="6" spans="1:3">
      <c r="A6" s="20" t="s">
        <v>43</v>
      </c>
      <c r="B6" s="21"/>
      <c r="C6" s="12" t="s">
        <v>42</v>
      </c>
    </row>
    <row r="7" spans="1:3">
      <c r="A7" s="22" t="s">
        <v>41</v>
      </c>
      <c r="B7" s="23"/>
      <c r="C7" s="8">
        <v>12126</v>
      </c>
    </row>
    <row r="8" spans="1:3">
      <c r="A8" s="22" t="s">
        <v>40</v>
      </c>
      <c r="B8" s="23"/>
      <c r="C8" s="8">
        <v>17067</v>
      </c>
    </row>
    <row r="9" spans="1:3">
      <c r="A9" s="24" t="s">
        <v>39</v>
      </c>
      <c r="B9" s="25"/>
      <c r="C9" s="11">
        <f>SUM(C7:C8)</f>
        <v>29193</v>
      </c>
    </row>
    <row r="10" spans="1:3">
      <c r="A10" s="10"/>
    </row>
    <row r="11" spans="1:3">
      <c r="A11" s="10"/>
      <c r="B11" s="9" t="s">
        <v>38</v>
      </c>
      <c r="C11" s="8">
        <v>105</v>
      </c>
    </row>
    <row r="12" spans="1:3">
      <c r="A12" s="10"/>
      <c r="B12" s="9" t="s">
        <v>37</v>
      </c>
      <c r="C12" s="8">
        <v>26216</v>
      </c>
    </row>
  </sheetData>
  <mergeCells count="4">
    <mergeCell ref="A6:B6"/>
    <mergeCell ref="A7:B7"/>
    <mergeCell ref="A8:B8"/>
    <mergeCell ref="A9:B9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3F091-7F46-4728-AEE0-61E743AFD0BD}">
  <sheetPr>
    <pageSetUpPr fitToPage="1"/>
  </sheetPr>
  <dimension ref="A1:C12"/>
  <sheetViews>
    <sheetView zoomScaleNormal="100" zoomScaleSheetLayoutView="100" workbookViewId="0"/>
  </sheetViews>
  <sheetFormatPr defaultColWidth="9" defaultRowHeight="18"/>
  <cols>
    <col min="1" max="1" width="40.59765625" style="7" customWidth="1"/>
    <col min="2" max="2" width="20.59765625" style="7" customWidth="1"/>
    <col min="3" max="7" width="15.59765625" style="7" customWidth="1"/>
    <col min="8" max="16384" width="9" style="7"/>
  </cols>
  <sheetData>
    <row r="1" spans="1:3" ht="19.8">
      <c r="A1" s="13" t="s">
        <v>47</v>
      </c>
    </row>
    <row r="2" spans="1:3" ht="19.8">
      <c r="A2" s="13" t="s">
        <v>46</v>
      </c>
    </row>
    <row r="3" spans="1:3" ht="19.8">
      <c r="A3" s="13" t="s">
        <v>45</v>
      </c>
    </row>
    <row r="4" spans="1:3" ht="19.8">
      <c r="A4" s="13"/>
    </row>
    <row r="5" spans="1:3" ht="19.8">
      <c r="A5" s="13" t="s">
        <v>51</v>
      </c>
    </row>
    <row r="6" spans="1:3">
      <c r="A6" s="20" t="s">
        <v>43</v>
      </c>
      <c r="B6" s="21"/>
      <c r="C6" s="12" t="s">
        <v>42</v>
      </c>
    </row>
    <row r="7" spans="1:3">
      <c r="A7" s="22" t="s">
        <v>41</v>
      </c>
      <c r="B7" s="23"/>
      <c r="C7" s="8">
        <v>19133</v>
      </c>
    </row>
    <row r="8" spans="1:3">
      <c r="A8" s="22" t="s">
        <v>40</v>
      </c>
      <c r="B8" s="23"/>
      <c r="C8" s="8">
        <v>29145</v>
      </c>
    </row>
    <row r="9" spans="1:3">
      <c r="A9" s="24" t="s">
        <v>39</v>
      </c>
      <c r="B9" s="25"/>
      <c r="C9" s="11">
        <f>SUM(C7:C8)</f>
        <v>48278</v>
      </c>
    </row>
    <row r="10" spans="1:3">
      <c r="A10" s="10"/>
    </row>
    <row r="11" spans="1:3">
      <c r="A11" s="10"/>
      <c r="B11" s="9" t="s">
        <v>38</v>
      </c>
      <c r="C11" s="8">
        <v>121</v>
      </c>
    </row>
    <row r="12" spans="1:3">
      <c r="A12" s="10"/>
      <c r="B12" s="9" t="s">
        <v>37</v>
      </c>
      <c r="C12" s="8">
        <v>40922</v>
      </c>
    </row>
  </sheetData>
  <mergeCells count="4">
    <mergeCell ref="A6:B6"/>
    <mergeCell ref="A7:B7"/>
    <mergeCell ref="A8:B8"/>
    <mergeCell ref="A9:B9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B6AAA-2250-478F-91D5-C74C0F0BCB84}">
  <sheetPr>
    <pageSetUpPr fitToPage="1"/>
  </sheetPr>
  <dimension ref="A1:C12"/>
  <sheetViews>
    <sheetView zoomScaleNormal="100" zoomScaleSheetLayoutView="100" workbookViewId="0"/>
  </sheetViews>
  <sheetFormatPr defaultColWidth="9" defaultRowHeight="18"/>
  <cols>
    <col min="1" max="1" width="40.59765625" style="7" customWidth="1"/>
    <col min="2" max="2" width="20.59765625" style="7" customWidth="1"/>
    <col min="3" max="7" width="15.59765625" style="7" customWidth="1"/>
    <col min="8" max="16384" width="9" style="7"/>
  </cols>
  <sheetData>
    <row r="1" spans="1:3" ht="19.8">
      <c r="A1" s="13" t="s">
        <v>47</v>
      </c>
    </row>
    <row r="2" spans="1:3" ht="19.8">
      <c r="A2" s="13" t="s">
        <v>46</v>
      </c>
    </row>
    <row r="3" spans="1:3" ht="19.8">
      <c r="A3" s="13" t="s">
        <v>45</v>
      </c>
    </row>
    <row r="4" spans="1:3" ht="19.8">
      <c r="A4" s="13"/>
    </row>
    <row r="5" spans="1:3" ht="19.8">
      <c r="A5" s="13" t="s">
        <v>52</v>
      </c>
    </row>
    <row r="6" spans="1:3">
      <c r="A6" s="20" t="s">
        <v>43</v>
      </c>
      <c r="B6" s="21"/>
      <c r="C6" s="12" t="s">
        <v>42</v>
      </c>
    </row>
    <row r="7" spans="1:3">
      <c r="A7" s="22" t="s">
        <v>41</v>
      </c>
      <c r="B7" s="23"/>
      <c r="C7" s="8">
        <v>18520</v>
      </c>
    </row>
    <row r="8" spans="1:3">
      <c r="A8" s="22" t="s">
        <v>40</v>
      </c>
      <c r="B8" s="23"/>
      <c r="C8" s="8">
        <v>32454</v>
      </c>
    </row>
    <row r="9" spans="1:3">
      <c r="A9" s="24" t="s">
        <v>39</v>
      </c>
      <c r="B9" s="25"/>
      <c r="C9" s="11">
        <f>SUM(C7:C8)</f>
        <v>50974</v>
      </c>
    </row>
    <row r="10" spans="1:3">
      <c r="A10" s="10"/>
    </row>
    <row r="11" spans="1:3">
      <c r="A11" s="10"/>
      <c r="B11" s="9" t="s">
        <v>38</v>
      </c>
      <c r="C11" s="8">
        <v>92</v>
      </c>
    </row>
    <row r="12" spans="1:3">
      <c r="A12" s="10"/>
      <c r="B12" s="9" t="s">
        <v>37</v>
      </c>
      <c r="C12" s="8">
        <v>40373</v>
      </c>
    </row>
  </sheetData>
  <mergeCells count="4">
    <mergeCell ref="A6:B6"/>
    <mergeCell ref="A7:B7"/>
    <mergeCell ref="A8:B8"/>
    <mergeCell ref="A9:B9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EBFE5-849C-4AB2-B0D9-D4CFEC93AA56}">
  <sheetPr>
    <pageSetUpPr fitToPage="1"/>
  </sheetPr>
  <dimension ref="A1:C12"/>
  <sheetViews>
    <sheetView zoomScaleNormal="100" zoomScaleSheetLayoutView="100" workbookViewId="0"/>
  </sheetViews>
  <sheetFormatPr defaultColWidth="9" defaultRowHeight="18"/>
  <cols>
    <col min="1" max="1" width="40.59765625" style="7" customWidth="1"/>
    <col min="2" max="2" width="20.59765625" style="7" customWidth="1"/>
    <col min="3" max="7" width="15.59765625" style="7" customWidth="1"/>
    <col min="8" max="16384" width="9" style="7"/>
  </cols>
  <sheetData>
    <row r="1" spans="1:3" ht="19.8">
      <c r="A1" s="13" t="s">
        <v>47</v>
      </c>
    </row>
    <row r="2" spans="1:3" ht="19.8">
      <c r="A2" s="13" t="s">
        <v>46</v>
      </c>
    </row>
    <row r="3" spans="1:3" ht="19.8">
      <c r="A3" s="13" t="s">
        <v>45</v>
      </c>
    </row>
    <row r="4" spans="1:3" ht="19.8">
      <c r="A4" s="13"/>
    </row>
    <row r="5" spans="1:3" ht="19.8">
      <c r="A5" s="13" t="s">
        <v>53</v>
      </c>
    </row>
    <row r="6" spans="1:3">
      <c r="A6" s="20" t="s">
        <v>43</v>
      </c>
      <c r="B6" s="21"/>
      <c r="C6" s="12" t="s">
        <v>42</v>
      </c>
    </row>
    <row r="7" spans="1:3">
      <c r="A7" s="22" t="s">
        <v>41</v>
      </c>
      <c r="B7" s="23"/>
      <c r="C7" s="8">
        <v>12989</v>
      </c>
    </row>
    <row r="8" spans="1:3">
      <c r="A8" s="22" t="s">
        <v>40</v>
      </c>
      <c r="B8" s="23"/>
      <c r="C8" s="8">
        <v>30865</v>
      </c>
    </row>
    <row r="9" spans="1:3">
      <c r="A9" s="24" t="s">
        <v>39</v>
      </c>
      <c r="B9" s="25"/>
      <c r="C9" s="11">
        <f>SUM(C7:C8)</f>
        <v>43854</v>
      </c>
    </row>
    <row r="10" spans="1:3">
      <c r="A10" s="10"/>
    </row>
    <row r="11" spans="1:3">
      <c r="A11" s="10"/>
      <c r="B11" s="9" t="s">
        <v>38</v>
      </c>
      <c r="C11" s="8">
        <v>66</v>
      </c>
    </row>
    <row r="12" spans="1:3">
      <c r="A12" s="10"/>
      <c r="B12" s="9" t="s">
        <v>37</v>
      </c>
      <c r="C12" s="8">
        <v>35564</v>
      </c>
    </row>
  </sheetData>
  <mergeCells count="4">
    <mergeCell ref="A6:B6"/>
    <mergeCell ref="A7:B7"/>
    <mergeCell ref="A8:B8"/>
    <mergeCell ref="A9:B9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9F05C-19C1-4F03-8AE6-4702891DA223}">
  <sheetPr>
    <pageSetUpPr fitToPage="1"/>
  </sheetPr>
  <dimension ref="A1:C12"/>
  <sheetViews>
    <sheetView zoomScaleNormal="100" zoomScaleSheetLayoutView="100" workbookViewId="0"/>
  </sheetViews>
  <sheetFormatPr defaultColWidth="9" defaultRowHeight="18"/>
  <cols>
    <col min="1" max="1" width="40.59765625" style="7" customWidth="1"/>
    <col min="2" max="2" width="20.59765625" style="7" customWidth="1"/>
    <col min="3" max="7" width="15.59765625" style="7" customWidth="1"/>
    <col min="8" max="16384" width="9" style="7"/>
  </cols>
  <sheetData>
    <row r="1" spans="1:3" ht="19.8">
      <c r="A1" s="13" t="s">
        <v>47</v>
      </c>
    </row>
    <row r="2" spans="1:3" ht="19.8">
      <c r="A2" s="13" t="s">
        <v>46</v>
      </c>
    </row>
    <row r="3" spans="1:3" ht="19.8">
      <c r="A3" s="13" t="s">
        <v>45</v>
      </c>
    </row>
    <row r="4" spans="1:3" ht="19.8">
      <c r="A4" s="13"/>
    </row>
    <row r="5" spans="1:3" ht="19.8">
      <c r="A5" s="13" t="s">
        <v>54</v>
      </c>
    </row>
    <row r="6" spans="1:3">
      <c r="A6" s="20" t="s">
        <v>43</v>
      </c>
      <c r="B6" s="21"/>
      <c r="C6" s="12" t="s">
        <v>42</v>
      </c>
    </row>
    <row r="7" spans="1:3">
      <c r="A7" s="22" t="s">
        <v>41</v>
      </c>
      <c r="B7" s="23"/>
      <c r="C7" s="8">
        <v>33317</v>
      </c>
    </row>
    <row r="8" spans="1:3">
      <c r="A8" s="22" t="s">
        <v>40</v>
      </c>
      <c r="B8" s="23"/>
      <c r="C8" s="8">
        <v>73412</v>
      </c>
    </row>
    <row r="9" spans="1:3">
      <c r="A9" s="24" t="s">
        <v>39</v>
      </c>
      <c r="B9" s="25"/>
      <c r="C9" s="11">
        <f>SUM(C7:C8)</f>
        <v>106729</v>
      </c>
    </row>
    <row r="10" spans="1:3">
      <c r="A10" s="10"/>
    </row>
    <row r="11" spans="1:3">
      <c r="A11" s="10"/>
      <c r="B11" s="9" t="s">
        <v>38</v>
      </c>
      <c r="C11" s="8">
        <v>95</v>
      </c>
    </row>
    <row r="12" spans="1:3">
      <c r="A12" s="10"/>
      <c r="B12" s="9" t="s">
        <v>37</v>
      </c>
      <c r="C12" s="8">
        <v>73451</v>
      </c>
    </row>
  </sheetData>
  <mergeCells count="4">
    <mergeCell ref="A6:B6"/>
    <mergeCell ref="A7:B7"/>
    <mergeCell ref="A8:B8"/>
    <mergeCell ref="A9:B9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</vt:i4>
      </vt:variant>
    </vt:vector>
  </HeadingPairs>
  <TitlesOfParts>
    <vt:vector size="18" baseType="lpstr">
      <vt:lpstr>目次</vt:lpstr>
      <vt:lpstr>QNR-01</vt:lpstr>
      <vt:lpstr>QNR-02</vt:lpstr>
      <vt:lpstr>QNR-03</vt:lpstr>
      <vt:lpstr>QNR-04</vt:lpstr>
      <vt:lpstr>QNR-05</vt:lpstr>
      <vt:lpstr>QNR-06</vt:lpstr>
      <vt:lpstr>QNR-07</vt:lpstr>
      <vt:lpstr>QNR-08</vt:lpstr>
      <vt:lpstr>QNR-09</vt:lpstr>
      <vt:lpstr>QNR-10</vt:lpstr>
      <vt:lpstr>QNR-11</vt:lpstr>
      <vt:lpstr>QNR-12</vt:lpstr>
      <vt:lpstr>QNR-13</vt:lpstr>
      <vt:lpstr>QNR-14</vt:lpstr>
      <vt:lpstr>QNR-15</vt:lpstr>
      <vt:lpstr>QNR-16</vt:lpstr>
      <vt:lpstr>目次!Print_Area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revision/>
  <dcterms:created xsi:type="dcterms:W3CDTF">2025-09-19T06:40:42Z</dcterms:created>
  <dcterms:modified xsi:type="dcterms:W3CDTF">2026-03-24T05:25:47Z</dcterms:modified>
  <cp:category/>
  <cp:contentStatus/>
</cp:coreProperties>
</file>