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-nakama\Downloads\集計表_第83回報告書\"/>
    </mc:Choice>
  </mc:AlternateContent>
  <xr:revisionPtr revIDLastSave="0" documentId="13_ncr:1_{0560FE8A-C4DE-4A7A-8948-61BD97D364BD}" xr6:coauthVersionLast="47" xr6:coauthVersionMax="47" xr10:uidLastSave="{00000000-0000-0000-0000-000000000000}"/>
  <bookViews>
    <workbookView xWindow="-108" yWindow="-108" windowWidth="23256" windowHeight="12456" tabRatio="812" xr2:uid="{A01B0435-16F8-4ACC-82FE-F63B712A415B}"/>
  </bookViews>
  <sheets>
    <sheet name="目次" sheetId="1" r:id="rId1"/>
    <sheet name="QNR-01" sheetId="18" r:id="rId2"/>
    <sheet name="QNR-02" sheetId="19" r:id="rId3"/>
    <sheet name="QNR-03" sheetId="20" r:id="rId4"/>
    <sheet name="QNR-04" sheetId="21" r:id="rId5"/>
    <sheet name="QNR-05" sheetId="22" r:id="rId6"/>
    <sheet name="QNR-06" sheetId="23" r:id="rId7"/>
    <sheet name="QNR-07" sheetId="24" r:id="rId8"/>
    <sheet name="QNR-08" sheetId="25" r:id="rId9"/>
    <sheet name="QNR-09" sheetId="26" r:id="rId10"/>
    <sheet name="QNR-10" sheetId="27" r:id="rId11"/>
    <sheet name="QNR-11" sheetId="28" r:id="rId12"/>
    <sheet name="QNR-12" sheetId="29" r:id="rId13"/>
    <sheet name="QNR-13" sheetId="30" r:id="rId14"/>
    <sheet name="QNR-14" sheetId="31" r:id="rId15"/>
    <sheet name="QNR-15" sheetId="32" r:id="rId16"/>
    <sheet name="QNR-16" sheetId="33" r:id="rId17"/>
  </sheets>
  <definedNames>
    <definedName name="_xlnm.Print_Area" localSheetId="1">'QNR-01'!$A$1:$C$12</definedName>
    <definedName name="_xlnm.Print_Area" localSheetId="2">'QNR-02'!$A$1:$E$12</definedName>
    <definedName name="_xlnm.Print_Area" localSheetId="3">'QNR-03'!$A$1:$E$12</definedName>
    <definedName name="_xlnm.Print_Area" localSheetId="4">'QNR-04'!$A$1:$E$12</definedName>
    <definedName name="_xlnm.Print_Area" localSheetId="5">'QNR-05'!$A$1:$E$12</definedName>
    <definedName name="_xlnm.Print_Area" localSheetId="6">'QNR-06'!$A$1:$E$12</definedName>
    <definedName name="_xlnm.Print_Area" localSheetId="7">'QNR-07'!$A$1:$E$12</definedName>
    <definedName name="_xlnm.Print_Area" localSheetId="8">'QNR-08'!$A$1:$E$12</definedName>
    <definedName name="_xlnm.Print_Area" localSheetId="9">'QNR-09'!$A$1:$F$16</definedName>
    <definedName name="_xlnm.Print_Area" localSheetId="10">'QNR-10'!$A$1:$G$16</definedName>
    <definedName name="_xlnm.Print_Area" localSheetId="11">'QNR-11'!$A$1:$G$16</definedName>
    <definedName name="_xlnm.Print_Area" localSheetId="12">'QNR-12'!$A$1:$G$16</definedName>
    <definedName name="_xlnm.Print_Area" localSheetId="13">'QNR-13'!$A$1:$G$16</definedName>
    <definedName name="_xlnm.Print_Area" localSheetId="14">'QNR-14'!$A$1:$G$16</definedName>
    <definedName name="_xlnm.Print_Area" localSheetId="15">'QNR-15'!$A$1:$G$16</definedName>
    <definedName name="_xlnm.Print_Area" localSheetId="16">'QNR-16'!$A$1:$G$16</definedName>
    <definedName name="_xlnm.Print_Area" localSheetId="0">目次!$A$1:$J$5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3" l="1"/>
  <c r="D16" i="33"/>
  <c r="C16" i="33"/>
  <c r="B16" i="33"/>
  <c r="F16" i="33" s="1"/>
  <c r="F15" i="33"/>
  <c r="F14" i="33"/>
  <c r="F13" i="33"/>
  <c r="F12" i="33"/>
  <c r="F11" i="33"/>
  <c r="F10" i="33"/>
  <c r="F9" i="33"/>
  <c r="F8" i="33"/>
  <c r="E16" i="32"/>
  <c r="D16" i="32"/>
  <c r="C16" i="32"/>
  <c r="B16" i="32"/>
  <c r="F16" i="32" s="1"/>
  <c r="F15" i="32"/>
  <c r="F14" i="32"/>
  <c r="F13" i="32"/>
  <c r="F12" i="32"/>
  <c r="F11" i="32"/>
  <c r="F10" i="32"/>
  <c r="F9" i="32"/>
  <c r="F8" i="32"/>
  <c r="E16" i="31"/>
  <c r="D16" i="31"/>
  <c r="C16" i="31"/>
  <c r="B16" i="31"/>
  <c r="F16" i="31" s="1"/>
  <c r="F15" i="31"/>
  <c r="F14" i="31"/>
  <c r="F13" i="31"/>
  <c r="F12" i="31"/>
  <c r="F11" i="31"/>
  <c r="F10" i="31"/>
  <c r="F9" i="31"/>
  <c r="F8" i="31"/>
  <c r="E16" i="30"/>
  <c r="D16" i="30"/>
  <c r="C16" i="30"/>
  <c r="B16" i="30"/>
  <c r="F16" i="30" s="1"/>
  <c r="F15" i="30"/>
  <c r="F14" i="30"/>
  <c r="F13" i="30"/>
  <c r="F12" i="30"/>
  <c r="F11" i="30"/>
  <c r="F10" i="30"/>
  <c r="F9" i="30"/>
  <c r="F8" i="30"/>
  <c r="E16" i="29"/>
  <c r="D16" i="29"/>
  <c r="C16" i="29"/>
  <c r="B16" i="29"/>
  <c r="F16" i="29" s="1"/>
  <c r="F15" i="29"/>
  <c r="F14" i="29"/>
  <c r="F13" i="29"/>
  <c r="F12" i="29"/>
  <c r="F11" i="29"/>
  <c r="F10" i="29"/>
  <c r="F9" i="29"/>
  <c r="F8" i="29"/>
  <c r="E16" i="28"/>
  <c r="D16" i="28"/>
  <c r="C16" i="28"/>
  <c r="B16" i="28"/>
  <c r="F16" i="28" s="1"/>
  <c r="F15" i="28"/>
  <c r="F14" i="28"/>
  <c r="F13" i="28"/>
  <c r="F12" i="28"/>
  <c r="F11" i="28"/>
  <c r="F10" i="28"/>
  <c r="F9" i="28"/>
  <c r="F8" i="28"/>
  <c r="E16" i="27"/>
  <c r="D16" i="27"/>
  <c r="C16" i="27"/>
  <c r="B16" i="27"/>
  <c r="F16" i="27" s="1"/>
  <c r="F15" i="27"/>
  <c r="F14" i="27"/>
  <c r="F13" i="27"/>
  <c r="F12" i="27"/>
  <c r="F11" i="27"/>
  <c r="F10" i="27"/>
  <c r="F9" i="27"/>
  <c r="F8" i="27"/>
  <c r="E16" i="26"/>
  <c r="D16" i="26"/>
  <c r="C16" i="26"/>
  <c r="B16" i="26"/>
  <c r="F16" i="26" s="1"/>
  <c r="F15" i="26"/>
  <c r="F14" i="26"/>
  <c r="F13" i="26"/>
  <c r="F12" i="26"/>
  <c r="F11" i="26"/>
  <c r="F10" i="26"/>
  <c r="F9" i="26"/>
  <c r="F8" i="26"/>
  <c r="C9" i="25"/>
  <c r="C9" i="24"/>
  <c r="C9" i="23"/>
  <c r="C9" i="22"/>
  <c r="C9" i="21"/>
  <c r="C9" i="20"/>
  <c r="C9" i="19"/>
  <c r="C9" i="18"/>
</calcChain>
</file>

<file path=xl/sharedStrings.xml><?xml version="1.0" encoding="utf-8"?>
<sst xmlns="http://schemas.openxmlformats.org/spreadsheetml/2006/main" count="285" uniqueCount="82">
  <si>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</si>
  <si>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</si>
  <si>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発生件数情報に関する集計表</t>
    <rPh sb="0" eb="2">
      <t>ハッセイ</t>
    </rPh>
    <phoneticPr fontId="3"/>
  </si>
  <si>
    <t>発生件数情報に関する集計表</t>
    <rPh sb="0" eb="2">
      <t>ハッセイ</t>
    </rPh>
    <rPh sb="2" eb="4">
      <t>ケンスウ</t>
    </rPh>
    <rPh sb="4" eb="6">
      <t>ジョウホウ</t>
    </rPh>
    <rPh sb="7" eb="8">
      <t>カン</t>
    </rPh>
    <rPh sb="10" eb="13">
      <t>シュウケイヒョウ</t>
    </rPh>
    <phoneticPr fontId="3"/>
  </si>
  <si>
    <t>QNR－01</t>
  </si>
  <si>
    <t>全医療機関_誤った医療行為または管理の実施の有無の件数</t>
    <phoneticPr fontId="3"/>
  </si>
  <si>
    <t>QNR－02</t>
  </si>
  <si>
    <t>病床規模別_誤った医療行為または管理の実施の有無の件数報告（病床数が０～９９床の医療機関）</t>
    <phoneticPr fontId="3"/>
  </si>
  <si>
    <t>QNR－03</t>
  </si>
  <si>
    <t>病床規模別_誤った医療行為または管理の実施の有無の件数報告（病床数が１００～１９９床の医療機関）</t>
    <phoneticPr fontId="3"/>
  </si>
  <si>
    <t>QNR－04</t>
  </si>
  <si>
    <t>病床規模別_誤った医療行為または管理の実施の有無の件数報告（病床数が２００～２９９床の医療機関）</t>
    <phoneticPr fontId="3"/>
  </si>
  <si>
    <t>QNR－05</t>
  </si>
  <si>
    <t>病床規模別_誤った医療行為または管理の実施の有無の件数報告（病床数が３００～３９９床の医療機関）</t>
    <phoneticPr fontId="3"/>
  </si>
  <si>
    <t>QNR－06</t>
  </si>
  <si>
    <t>病床規模別_誤った医療行為または管理の実施の有無の件数報告（病床数が４００～４９９床の医療機関）</t>
    <phoneticPr fontId="3"/>
  </si>
  <si>
    <t>QNR－07</t>
  </si>
  <si>
    <t>病床規模別_誤った医療行為または管理の実施の有無の件数報告（病床数が５００～５９９床の医療機関）</t>
    <phoneticPr fontId="3"/>
  </si>
  <si>
    <t>QNR－08</t>
  </si>
  <si>
    <t>病床規模別_誤った医療行為または管理の実施の有無の件数報告（病床数が６００床以上の医療機関）</t>
    <phoneticPr fontId="3"/>
  </si>
  <si>
    <t>QNR－09</t>
  </si>
  <si>
    <t>全医療機関_仮に患者への影響が大きくなった場合の事例の程度の件数</t>
    <phoneticPr fontId="3"/>
  </si>
  <si>
    <t>QNR－10</t>
  </si>
  <si>
    <t>病床規模別_仮に患者への影響が大きくなった場合の事例の程度の件数報告（病床数が０～９９床の医療機関）</t>
    <phoneticPr fontId="3"/>
  </si>
  <si>
    <t>QNR－11</t>
  </si>
  <si>
    <t>病床規模別_仮に患者への影響が大きくなった場合の事例の程度の件数報告（病床数が１００～１９９床の医療機関）</t>
    <phoneticPr fontId="3"/>
  </si>
  <si>
    <t>QNR－12</t>
  </si>
  <si>
    <t>病床規模別_仮に患者への影響が大きくなった場合の事例の程度の件数報告（病床数が２００～２９９床の医療機関）</t>
    <phoneticPr fontId="3"/>
  </si>
  <si>
    <t>QNR－13</t>
  </si>
  <si>
    <t>病床規模別_仮に患者への影響が大きくなった場合の事例の程度の件数報告（病床数が３００～３９９床の医療機関）</t>
    <phoneticPr fontId="3"/>
  </si>
  <si>
    <t>QNR－14</t>
  </si>
  <si>
    <t>病床規模別_仮に患者への影響が大きくなった場合の事例の程度の件数報告（病床数が４００～４９９床の医療機関）</t>
    <phoneticPr fontId="3"/>
  </si>
  <si>
    <t>QNR－15</t>
  </si>
  <si>
    <t>病床規模別_仮に患者への影響が大きくなった場合の事例の程度の件数報告（病床数が５００～５９９床の医療機関）</t>
    <phoneticPr fontId="3"/>
  </si>
  <si>
    <t>QNR－16</t>
  </si>
  <si>
    <t>病床規模別_仮に患者への影響が大きくなった場合の事例の程度の件数報告（病床数が６００床以上の医療機関）</t>
    <phoneticPr fontId="3"/>
  </si>
  <si>
    <t>ヒヤリ・ハット事例収集・分析・提供事業</t>
    <phoneticPr fontId="3"/>
  </si>
  <si>
    <t>発生件数情報の報告</t>
    <phoneticPr fontId="3"/>
  </si>
  <si>
    <t>QNR-01　全医療機関_誤った医療または管理の実施の有無の件数</t>
    <phoneticPr fontId="3"/>
  </si>
  <si>
    <t>誤った医療行為または管理の実施の有無</t>
    <phoneticPr fontId="3"/>
  </si>
  <si>
    <t>件数</t>
    <rPh sb="0" eb="2">
      <t>ケンスウ</t>
    </rPh>
    <phoneticPr fontId="3"/>
  </si>
  <si>
    <t>医療行為または管理に誤りがあったが、患者に実施されなかった</t>
    <phoneticPr fontId="3"/>
  </si>
  <si>
    <t>誤った医療行為または管理が患者に実施された</t>
    <phoneticPr fontId="3"/>
  </si>
  <si>
    <t>合計</t>
  </si>
  <si>
    <t>報告医療機関数</t>
    <phoneticPr fontId="3"/>
  </si>
  <si>
    <t>病床数合計</t>
    <phoneticPr fontId="3"/>
  </si>
  <si>
    <t>QNR-02　病床規模別_誤った医療行為または管理の実施の有無の件数報告（病床数が０～９９床の医療機関）</t>
    <rPh sb="18" eb="20">
      <t>コウイ</t>
    </rPh>
    <phoneticPr fontId="3"/>
  </si>
  <si>
    <t>QNR-03　病床規模別_誤った医療行為または管理の実施の有無の件数報告（病床数が１００～１９９床の医療機関）</t>
    <rPh sb="18" eb="20">
      <t>コウイ</t>
    </rPh>
    <phoneticPr fontId="3"/>
  </si>
  <si>
    <t>QNR-04　病床規模別_誤った医療行為または管理の実施の有無の件数報告（病床数が２００～２９９床の医療機関）</t>
    <rPh sb="18" eb="20">
      <t>コウイ</t>
    </rPh>
    <phoneticPr fontId="3"/>
  </si>
  <si>
    <t>QNR-05　病床規模別_誤った医療行為または管理の実施の有無の件数報告（病床数が３００～３９９床の医療機関）</t>
    <rPh sb="18" eb="20">
      <t>コウイ</t>
    </rPh>
    <phoneticPr fontId="3"/>
  </si>
  <si>
    <t>QNR-06　病床規模別_誤った医療行為または管理の実施の有無の件数報告（病床数が４００～４９９床の医療機関）</t>
    <rPh sb="18" eb="20">
      <t>コウイ</t>
    </rPh>
    <phoneticPr fontId="3"/>
  </si>
  <si>
    <t>QNR-07　病床規模別_誤った医療行為または管理の実施の有無の件数報告（病床数が５００～５９９床の医療機関）</t>
    <rPh sb="18" eb="20">
      <t>コウイ</t>
    </rPh>
    <phoneticPr fontId="3"/>
  </si>
  <si>
    <t>QNR-08　病床規模別_誤った医療行為または管理の実施の有無の件数報告（病床数が６００床以上の医療機関）</t>
    <rPh sb="18" eb="20">
      <t>コウイ</t>
    </rPh>
    <phoneticPr fontId="3"/>
  </si>
  <si>
    <t>QNR-09　全医療機関_仮に患者への影響が大きくなった場合の事例の程度の件数</t>
    <phoneticPr fontId="3"/>
  </si>
  <si>
    <t>事例の概要</t>
    <rPh sb="0" eb="2">
      <t>ジレイ</t>
    </rPh>
    <rPh sb="3" eb="5">
      <t>ガイヨウ</t>
    </rPh>
    <phoneticPr fontId="3"/>
  </si>
  <si>
    <t>仮に患者への影響が大きくなった場合の事例の程度</t>
    <phoneticPr fontId="3"/>
  </si>
  <si>
    <t>合計</t>
    <phoneticPr fontId="3"/>
  </si>
  <si>
    <t>死亡もしくは重篤な状況に至ったと考えられる</t>
    <phoneticPr fontId="3"/>
  </si>
  <si>
    <t>濃厚な治療・処置が必要であったと考えられる</t>
    <phoneticPr fontId="3"/>
  </si>
  <si>
    <t>軽微な治療・処置が必要であったと考えられる</t>
    <phoneticPr fontId="3"/>
  </si>
  <si>
    <t>治療・処置は不要であったと考えられる</t>
    <phoneticPr fontId="3"/>
  </si>
  <si>
    <t>薬剤</t>
    <phoneticPr fontId="3"/>
  </si>
  <si>
    <t>輸血</t>
    <phoneticPr fontId="3"/>
  </si>
  <si>
    <t>治療・処置</t>
    <phoneticPr fontId="3"/>
  </si>
  <si>
    <t>医療機器等</t>
    <phoneticPr fontId="3"/>
  </si>
  <si>
    <t>ドレーン・チューブ</t>
    <phoneticPr fontId="3"/>
  </si>
  <si>
    <t>検査</t>
    <phoneticPr fontId="3"/>
  </si>
  <si>
    <t>療養上の世話</t>
    <phoneticPr fontId="3"/>
  </si>
  <si>
    <t>その他</t>
    <phoneticPr fontId="3"/>
  </si>
  <si>
    <t>QNR-10　病床規模別_仮に患者への影響が大きくなった場合の事例の程度の件数報告（病床数が０～９９床の医療機関）</t>
    <phoneticPr fontId="3"/>
  </si>
  <si>
    <t>死亡もしくは重篤な状況に至ったと考えられる</t>
  </si>
  <si>
    <t>濃厚な治療・処置が必要であったと考えられる</t>
  </si>
  <si>
    <t>軽微な治療・処置が必要であったと考えられる</t>
  </si>
  <si>
    <t>治療・処置は不要であったと考えられる</t>
  </si>
  <si>
    <t>QNR-11　病床規模別_仮に患者への影響が大きくなった場合の事例の程度の件数報告（病床数が１００～１９９床の医療機関）</t>
    <phoneticPr fontId="3"/>
  </si>
  <si>
    <t>QNR-12　病床規模別_仮に患者への影響が大きくなった場合の事例の程度の件数報告（病床数が２００～２９９床の医療機関）</t>
    <phoneticPr fontId="3"/>
  </si>
  <si>
    <t>QNR-13　病床規模別_仮に患者への影響が大きくなった場合の事例の程度の件数報告（病床数が３００～３９９床の医療機関）</t>
    <phoneticPr fontId="3"/>
  </si>
  <si>
    <t>QNR-14　病床規模別_仮に患者への影響が大きくなった場合の事例の程度の件数報告（病床数が４００～４９９床の医療機関）</t>
    <phoneticPr fontId="3"/>
  </si>
  <si>
    <t>QNR-15　病床規模別_仮に患者への影響が大きくなった場合の事例の程度の件数報告（病床数が５００～５９９床の医療機関）</t>
    <phoneticPr fontId="3"/>
  </si>
  <si>
    <t>QNR-16　病床規模別_仮に患者への影響が大きくなった場合の事例の程度の件数報告（病床数が６００床以上の医療機関）</t>
    <phoneticPr fontId="3"/>
  </si>
  <si>
    <t>（第83回報告書分：2025年7月～9月）</t>
    <rPh sb="1" eb="2">
      <t>ダイ</t>
    </rPh>
    <rPh sb="4" eb="5">
      <t>カイ</t>
    </rPh>
    <rPh sb="5" eb="8">
      <t>ホウコクショ</t>
    </rPh>
    <rPh sb="8" eb="9">
      <t>フン</t>
    </rPh>
    <rPh sb="14" eb="15">
      <t>ネン</t>
    </rPh>
    <rPh sb="16" eb="17">
      <t>ガツ</t>
    </rPh>
    <rPh sb="19" eb="20">
      <t>ガツ</t>
    </rPh>
    <phoneticPr fontId="3"/>
  </si>
  <si>
    <t>2025年7月－9月（第83回報告書分）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</si>
</sst>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0" fillId="2" borderId="0" xfId="0" applyFill="1">
      <alignment vertical="center"/>
    </xf>
    <xf numFmtId="3" fontId="0" fillId="0" borderId="1" xfId="0" applyNumberFormat="1" applyBorder="1">
      <alignment vertical="center"/>
    </xf>
    <xf numFmtId="0" fontId="8" fillId="2" borderId="0" xfId="0" applyFont="1" applyFill="1">
      <alignment vertical="center"/>
    </xf>
    <xf numFmtId="38" fontId="0" fillId="2" borderId="1" xfId="2" applyFont="1" applyFill="1" applyBorder="1">
      <alignment vertical="center"/>
    </xf>
    <xf numFmtId="176" fontId="0" fillId="4" borderId="4" xfId="0" applyNumberForma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38" fontId="0" fillId="2" borderId="1" xfId="2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0" fillId="3" borderId="2" xfId="0" applyFill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11" xfId="1" xr:uid="{779F7726-F10F-4079-8929-287306525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3563-46DB-4521-8DF5-E77C3AEA8447}">
  <sheetPr>
    <pageSetUpPr fitToPage="1"/>
  </sheetPr>
  <dimension ref="A1:N22"/>
  <sheetViews>
    <sheetView showGridLines="0" tabSelected="1" zoomScaleNormal="100" workbookViewId="0">
      <selection sqref="A1:J1"/>
    </sheetView>
  </sheetViews>
  <sheetFormatPr defaultColWidth="8.09765625" defaultRowHeight="18"/>
  <cols>
    <col min="1" max="1" width="4.3984375" style="4" customWidth="1"/>
    <col min="2" max="3" width="4" style="4" customWidth="1"/>
    <col min="4" max="4" width="10" style="4" bestFit="1" customWidth="1"/>
    <col min="5" max="6" width="8.09765625" style="4"/>
    <col min="7" max="8" width="8.09765625" style="4" customWidth="1"/>
    <col min="9" max="9" width="8.8984375" style="4" customWidth="1"/>
    <col min="10" max="10" width="20.09765625" style="4" customWidth="1"/>
    <col min="11" max="16384" width="8.09765625" style="4"/>
  </cols>
  <sheetData>
    <row r="1" spans="1:14" s="2" customFormat="1" ht="17.399999999999999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4" s="2" customFormat="1" ht="17.399999999999999" customHeight="1">
      <c r="A2" s="1"/>
      <c r="B2" s="1"/>
      <c r="C2" s="1"/>
      <c r="D2" s="1"/>
      <c r="E2" s="1"/>
      <c r="F2" s="1"/>
      <c r="G2" s="1" t="s">
        <v>1</v>
      </c>
      <c r="H2" s="1"/>
      <c r="I2" s="1"/>
      <c r="J2" s="1"/>
    </row>
    <row r="3" spans="1:14" s="2" customFormat="1" ht="17.399999999999999" customHeight="1">
      <c r="A3" s="1"/>
      <c r="B3" s="1"/>
      <c r="C3" s="1"/>
      <c r="D3" s="1"/>
      <c r="E3" s="1"/>
      <c r="F3" s="1"/>
      <c r="G3" s="1" t="s">
        <v>2</v>
      </c>
      <c r="H3" s="1"/>
      <c r="I3" s="1"/>
      <c r="J3" s="1"/>
    </row>
    <row r="4" spans="1:14" s="2" customFormat="1" ht="17.399999999999999" customHeight="1">
      <c r="A4" s="19" t="s">
        <v>80</v>
      </c>
      <c r="B4" s="19"/>
      <c r="C4" s="19"/>
      <c r="D4" s="19"/>
      <c r="E4" s="19"/>
      <c r="F4" s="19"/>
      <c r="G4" s="19"/>
      <c r="H4" s="19"/>
      <c r="I4" s="19"/>
      <c r="J4" s="19"/>
    </row>
    <row r="6" spans="1:14" s="17" customFormat="1" ht="14.25" customHeight="1">
      <c r="A6" s="2"/>
      <c r="B6" s="2" t="s">
        <v>3</v>
      </c>
    </row>
    <row r="7" spans="1:14" s="5" customFormat="1" ht="16.2">
      <c r="D7" s="5" t="s">
        <v>4</v>
      </c>
      <c r="E7" s="5" t="s">
        <v>5</v>
      </c>
    </row>
    <row r="8" spans="1:14" s="5" customFormat="1" ht="16.2">
      <c r="D8" s="5" t="s">
        <v>6</v>
      </c>
      <c r="E8" s="5" t="s">
        <v>7</v>
      </c>
    </row>
    <row r="9" spans="1:14" s="5" customFormat="1" ht="16.2">
      <c r="D9" s="5" t="s">
        <v>8</v>
      </c>
      <c r="E9" s="5" t="s">
        <v>9</v>
      </c>
    </row>
    <row r="10" spans="1:14">
      <c r="A10" s="3"/>
      <c r="D10" s="5" t="s">
        <v>10</v>
      </c>
      <c r="E10" s="5" t="s">
        <v>11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s="5" customFormat="1" ht="16.2">
      <c r="D11" s="5" t="s">
        <v>12</v>
      </c>
      <c r="E11" s="5" t="s">
        <v>13</v>
      </c>
    </row>
    <row r="12" spans="1:14" s="5" customFormat="1" ht="16.2">
      <c r="D12" s="5" t="s">
        <v>14</v>
      </c>
      <c r="E12" s="5" t="s">
        <v>15</v>
      </c>
    </row>
    <row r="13" spans="1:14" s="5" customFormat="1" ht="16.2">
      <c r="D13" s="5" t="s">
        <v>16</v>
      </c>
      <c r="E13" s="5" t="s">
        <v>17</v>
      </c>
    </row>
    <row r="14" spans="1:14" s="5" customFormat="1" ht="16.2">
      <c r="D14" s="5" t="s">
        <v>18</v>
      </c>
      <c r="E14" s="5" t="s">
        <v>19</v>
      </c>
    </row>
    <row r="15" spans="1:14">
      <c r="D15" s="5" t="s">
        <v>20</v>
      </c>
      <c r="E15" s="5" t="s">
        <v>21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>
      <c r="A16" s="3"/>
      <c r="D16" s="5" t="s">
        <v>22</v>
      </c>
      <c r="E16" s="5" t="s">
        <v>23</v>
      </c>
      <c r="F16" s="5"/>
      <c r="G16" s="5"/>
      <c r="H16" s="5"/>
      <c r="I16" s="5"/>
      <c r="J16" s="5"/>
      <c r="K16" s="5"/>
      <c r="L16" s="5"/>
      <c r="M16" s="5"/>
      <c r="N16" s="5"/>
    </row>
    <row r="17" spans="4:14" s="5" customFormat="1" ht="16.2">
      <c r="D17" s="5" t="s">
        <v>24</v>
      </c>
      <c r="E17" s="5" t="s">
        <v>25</v>
      </c>
    </row>
    <row r="18" spans="4:14">
      <c r="D18" s="5" t="s">
        <v>26</v>
      </c>
      <c r="E18" s="5" t="s">
        <v>27</v>
      </c>
      <c r="F18" s="5"/>
      <c r="G18" s="5"/>
      <c r="H18" s="5"/>
      <c r="I18" s="5"/>
      <c r="J18" s="5"/>
      <c r="K18" s="5"/>
      <c r="L18" s="5"/>
      <c r="M18" s="5"/>
      <c r="N18" s="5"/>
    </row>
    <row r="19" spans="4:14">
      <c r="D19" s="5" t="s">
        <v>28</v>
      </c>
      <c r="E19" s="5" t="s">
        <v>29</v>
      </c>
      <c r="F19" s="5"/>
      <c r="G19" s="5"/>
      <c r="H19" s="5"/>
      <c r="I19" s="5"/>
      <c r="J19" s="5"/>
      <c r="K19" s="5"/>
      <c r="L19" s="5"/>
      <c r="M19" s="5"/>
      <c r="N19" s="5"/>
    </row>
    <row r="20" spans="4:14">
      <c r="D20" s="5" t="s">
        <v>30</v>
      </c>
      <c r="E20" s="5" t="s">
        <v>31</v>
      </c>
      <c r="F20" s="5"/>
      <c r="G20" s="5"/>
      <c r="H20" s="5"/>
      <c r="I20" s="5"/>
      <c r="J20" s="5"/>
      <c r="K20" s="5"/>
      <c r="L20" s="5"/>
      <c r="M20" s="5"/>
      <c r="N20" s="5"/>
    </row>
    <row r="21" spans="4:14">
      <c r="D21" s="5" t="s">
        <v>32</v>
      </c>
      <c r="E21" s="5" t="s">
        <v>33</v>
      </c>
      <c r="F21" s="5"/>
      <c r="G21" s="5"/>
      <c r="H21" s="5"/>
      <c r="I21" s="5"/>
      <c r="J21" s="5"/>
      <c r="K21" s="5"/>
      <c r="L21" s="5"/>
      <c r="M21" s="5"/>
      <c r="N21" s="5"/>
    </row>
    <row r="22" spans="4:14">
      <c r="D22" s="5" t="s">
        <v>34</v>
      </c>
      <c r="E22" s="5" t="s">
        <v>35</v>
      </c>
      <c r="F22" s="5"/>
      <c r="G22" s="5"/>
      <c r="H22" s="5"/>
      <c r="I22" s="5"/>
      <c r="J22" s="5"/>
      <c r="K22" s="5"/>
      <c r="L22" s="5"/>
      <c r="M22" s="5"/>
      <c r="N22" s="5"/>
    </row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51C2-C90D-47B8-8769-0B42F3BC61E5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/>
  <cols>
    <col min="1" max="1" width="35.59765625" style="6" customWidth="1"/>
    <col min="2" max="6" width="15.59765625" style="6" customWidth="1"/>
    <col min="7" max="16384" width="9" style="6"/>
  </cols>
  <sheetData>
    <row r="1" spans="1:6" ht="19.8">
      <c r="A1" s="11" t="s">
        <v>36</v>
      </c>
    </row>
    <row r="2" spans="1:6" ht="19.8">
      <c r="A2" s="11" t="s">
        <v>81</v>
      </c>
    </row>
    <row r="3" spans="1:6" ht="19.8">
      <c r="A3" s="11" t="s">
        <v>37</v>
      </c>
    </row>
    <row r="4" spans="1:6" ht="19.8">
      <c r="A4" s="11"/>
    </row>
    <row r="5" spans="1:6" ht="19.8">
      <c r="A5" s="11" t="s">
        <v>53</v>
      </c>
    </row>
    <row r="6" spans="1:6">
      <c r="A6" s="26" t="s">
        <v>54</v>
      </c>
      <c r="B6" s="28" t="s">
        <v>55</v>
      </c>
      <c r="C6" s="28"/>
      <c r="D6" s="28"/>
      <c r="E6" s="28"/>
      <c r="F6" s="28" t="s">
        <v>56</v>
      </c>
    </row>
    <row r="7" spans="1:6" ht="54">
      <c r="A7" s="27"/>
      <c r="B7" s="16" t="s">
        <v>57</v>
      </c>
      <c r="C7" s="16" t="s">
        <v>58</v>
      </c>
      <c r="D7" s="16" t="s">
        <v>59</v>
      </c>
      <c r="E7" s="15" t="s">
        <v>60</v>
      </c>
      <c r="F7" s="28"/>
    </row>
    <row r="8" spans="1:6">
      <c r="A8" s="14" t="s">
        <v>61</v>
      </c>
      <c r="B8" s="7">
        <v>688</v>
      </c>
      <c r="C8" s="7">
        <v>3668</v>
      </c>
      <c r="D8" s="7">
        <v>23121</v>
      </c>
      <c r="E8" s="7">
        <v>51260</v>
      </c>
      <c r="F8" s="9">
        <f>SUM(B8:E8)</f>
        <v>78737</v>
      </c>
    </row>
    <row r="9" spans="1:6">
      <c r="A9" s="14" t="s">
        <v>62</v>
      </c>
      <c r="B9" s="7">
        <v>73</v>
      </c>
      <c r="C9" s="7">
        <v>119</v>
      </c>
      <c r="D9" s="7">
        <v>359</v>
      </c>
      <c r="E9" s="7">
        <v>977</v>
      </c>
      <c r="F9" s="9">
        <f t="shared" ref="F9:F16" si="0">SUM(B9:E9)</f>
        <v>1528</v>
      </c>
    </row>
    <row r="10" spans="1:6">
      <c r="A10" s="14" t="s">
        <v>63</v>
      </c>
      <c r="B10" s="7">
        <v>430</v>
      </c>
      <c r="C10" s="7">
        <v>1696</v>
      </c>
      <c r="D10" s="7">
        <v>4631</v>
      </c>
      <c r="E10" s="7">
        <v>7975</v>
      </c>
      <c r="F10" s="9">
        <f t="shared" si="0"/>
        <v>14732</v>
      </c>
    </row>
    <row r="11" spans="1:6">
      <c r="A11" s="14" t="s">
        <v>64</v>
      </c>
      <c r="B11" s="7">
        <v>214</v>
      </c>
      <c r="C11" s="7">
        <v>752</v>
      </c>
      <c r="D11" s="7">
        <v>2391</v>
      </c>
      <c r="E11" s="7">
        <v>6581</v>
      </c>
      <c r="F11" s="9">
        <f t="shared" si="0"/>
        <v>9938</v>
      </c>
    </row>
    <row r="12" spans="1:6">
      <c r="A12" s="14" t="s">
        <v>65</v>
      </c>
      <c r="B12" s="7">
        <v>349</v>
      </c>
      <c r="C12" s="7">
        <v>2541</v>
      </c>
      <c r="D12" s="7">
        <v>13763</v>
      </c>
      <c r="E12" s="7">
        <v>13527</v>
      </c>
      <c r="F12" s="9">
        <f t="shared" si="0"/>
        <v>30180</v>
      </c>
    </row>
    <row r="13" spans="1:6">
      <c r="A13" s="14" t="s">
        <v>66</v>
      </c>
      <c r="B13" s="7">
        <v>257</v>
      </c>
      <c r="C13" s="7">
        <v>1278</v>
      </c>
      <c r="D13" s="7">
        <v>6114</v>
      </c>
      <c r="E13" s="7">
        <v>16385</v>
      </c>
      <c r="F13" s="9">
        <f t="shared" si="0"/>
        <v>24034</v>
      </c>
    </row>
    <row r="14" spans="1:6">
      <c r="A14" s="14" t="s">
        <v>67</v>
      </c>
      <c r="B14" s="7">
        <v>745</v>
      </c>
      <c r="C14" s="7">
        <v>5265</v>
      </c>
      <c r="D14" s="7">
        <v>19105</v>
      </c>
      <c r="E14" s="7">
        <v>30586</v>
      </c>
      <c r="F14" s="9">
        <f t="shared" si="0"/>
        <v>55701</v>
      </c>
    </row>
    <row r="15" spans="1:6">
      <c r="A15" s="14" t="s">
        <v>68</v>
      </c>
      <c r="B15" s="7">
        <v>405</v>
      </c>
      <c r="C15" s="7">
        <v>1387</v>
      </c>
      <c r="D15" s="7">
        <v>6783</v>
      </c>
      <c r="E15" s="7">
        <v>23019</v>
      </c>
      <c r="F15" s="9">
        <f t="shared" si="0"/>
        <v>31594</v>
      </c>
    </row>
    <row r="16" spans="1:6">
      <c r="A16" s="13" t="s">
        <v>56</v>
      </c>
      <c r="B16" s="12">
        <f>SUM(B8:B15)</f>
        <v>3161</v>
      </c>
      <c r="C16" s="12">
        <f t="shared" ref="C16:E16" si="1">SUM(C8:C15)</f>
        <v>16706</v>
      </c>
      <c r="D16" s="12">
        <f t="shared" si="1"/>
        <v>76267</v>
      </c>
      <c r="E16" s="12">
        <f t="shared" si="1"/>
        <v>150310</v>
      </c>
      <c r="F16" s="9">
        <f t="shared" si="0"/>
        <v>246444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CC8A-6DD3-413E-BB18-10DE4FCBBF96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/>
  <cols>
    <col min="1" max="1" width="35.59765625" style="6" customWidth="1"/>
    <col min="2" max="6" width="15.59765625" style="6" customWidth="1"/>
    <col min="7" max="16384" width="9" style="6"/>
  </cols>
  <sheetData>
    <row r="1" spans="1:6" ht="19.8">
      <c r="A1" s="11" t="s">
        <v>36</v>
      </c>
    </row>
    <row r="2" spans="1:6" ht="19.8">
      <c r="A2" s="11" t="s">
        <v>81</v>
      </c>
    </row>
    <row r="3" spans="1:6" ht="19.8">
      <c r="A3" s="11" t="s">
        <v>37</v>
      </c>
    </row>
    <row r="4" spans="1:6" ht="19.8">
      <c r="A4" s="11"/>
    </row>
    <row r="5" spans="1:6" ht="19.8">
      <c r="A5" s="11" t="s">
        <v>69</v>
      </c>
    </row>
    <row r="6" spans="1:6" ht="18" customHeight="1">
      <c r="A6" s="26" t="s">
        <v>54</v>
      </c>
      <c r="B6" s="28" t="s">
        <v>55</v>
      </c>
      <c r="C6" s="28"/>
      <c r="D6" s="28"/>
      <c r="E6" s="28"/>
      <c r="F6" s="28" t="s">
        <v>56</v>
      </c>
    </row>
    <row r="7" spans="1:6" ht="54" customHeight="1">
      <c r="A7" s="27"/>
      <c r="B7" s="16" t="s">
        <v>70</v>
      </c>
      <c r="C7" s="16" t="s">
        <v>71</v>
      </c>
      <c r="D7" s="16" t="s">
        <v>72</v>
      </c>
      <c r="E7" s="15" t="s">
        <v>73</v>
      </c>
      <c r="F7" s="28"/>
    </row>
    <row r="8" spans="1:6">
      <c r="A8" s="14" t="s">
        <v>61</v>
      </c>
      <c r="B8" s="7">
        <v>4</v>
      </c>
      <c r="C8" s="7">
        <v>20</v>
      </c>
      <c r="D8" s="7">
        <v>253</v>
      </c>
      <c r="E8" s="7">
        <v>517</v>
      </c>
      <c r="F8" s="9">
        <f>SUM(B8:E8)</f>
        <v>794</v>
      </c>
    </row>
    <row r="9" spans="1:6">
      <c r="A9" s="14" t="s">
        <v>62</v>
      </c>
      <c r="B9" s="7">
        <v>0</v>
      </c>
      <c r="C9" s="7">
        <v>0</v>
      </c>
      <c r="D9" s="7">
        <v>3</v>
      </c>
      <c r="E9" s="7">
        <v>5</v>
      </c>
      <c r="F9" s="9">
        <f t="shared" ref="F9:F16" si="0">SUM(B9:E9)</f>
        <v>8</v>
      </c>
    </row>
    <row r="10" spans="1:6">
      <c r="A10" s="14" t="s">
        <v>63</v>
      </c>
      <c r="B10" s="7">
        <v>1</v>
      </c>
      <c r="C10" s="7">
        <v>12</v>
      </c>
      <c r="D10" s="7">
        <v>70</v>
      </c>
      <c r="E10" s="7">
        <v>104</v>
      </c>
      <c r="F10" s="9">
        <f t="shared" si="0"/>
        <v>187</v>
      </c>
    </row>
    <row r="11" spans="1:6">
      <c r="A11" s="14" t="s">
        <v>64</v>
      </c>
      <c r="B11" s="7">
        <v>0</v>
      </c>
      <c r="C11" s="7">
        <v>3</v>
      </c>
      <c r="D11" s="7">
        <v>12</v>
      </c>
      <c r="E11" s="7">
        <v>40</v>
      </c>
      <c r="F11" s="9">
        <f t="shared" si="0"/>
        <v>55</v>
      </c>
    </row>
    <row r="12" spans="1:6">
      <c r="A12" s="14" t="s">
        <v>65</v>
      </c>
      <c r="B12" s="7">
        <v>0</v>
      </c>
      <c r="C12" s="7">
        <v>7</v>
      </c>
      <c r="D12" s="7">
        <v>211</v>
      </c>
      <c r="E12" s="7">
        <v>181</v>
      </c>
      <c r="F12" s="9">
        <f t="shared" si="0"/>
        <v>399</v>
      </c>
    </row>
    <row r="13" spans="1:6">
      <c r="A13" s="14" t="s">
        <v>66</v>
      </c>
      <c r="B13" s="7">
        <v>0</v>
      </c>
      <c r="C13" s="7">
        <v>5</v>
      </c>
      <c r="D13" s="7">
        <v>50</v>
      </c>
      <c r="E13" s="7">
        <v>235</v>
      </c>
      <c r="F13" s="9">
        <f t="shared" si="0"/>
        <v>290</v>
      </c>
    </row>
    <row r="14" spans="1:6">
      <c r="A14" s="14" t="s">
        <v>67</v>
      </c>
      <c r="B14" s="7">
        <v>7</v>
      </c>
      <c r="C14" s="7">
        <v>45</v>
      </c>
      <c r="D14" s="7">
        <v>292</v>
      </c>
      <c r="E14" s="7">
        <v>461</v>
      </c>
      <c r="F14" s="9">
        <f t="shared" si="0"/>
        <v>805</v>
      </c>
    </row>
    <row r="15" spans="1:6">
      <c r="A15" s="14" t="s">
        <v>68</v>
      </c>
      <c r="B15" s="7">
        <v>0</v>
      </c>
      <c r="C15" s="7">
        <v>5</v>
      </c>
      <c r="D15" s="7">
        <v>56</v>
      </c>
      <c r="E15" s="7">
        <v>514</v>
      </c>
      <c r="F15" s="9">
        <f t="shared" si="0"/>
        <v>575</v>
      </c>
    </row>
    <row r="16" spans="1:6">
      <c r="A16" s="13" t="s">
        <v>56</v>
      </c>
      <c r="B16" s="12">
        <f>SUM(B8:B15)</f>
        <v>12</v>
      </c>
      <c r="C16" s="12">
        <f t="shared" ref="C16:E16" si="1">SUM(C8:C15)</f>
        <v>97</v>
      </c>
      <c r="D16" s="12">
        <f t="shared" si="1"/>
        <v>947</v>
      </c>
      <c r="E16" s="12">
        <f t="shared" si="1"/>
        <v>2057</v>
      </c>
      <c r="F16" s="9">
        <f t="shared" si="0"/>
        <v>3113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1FF9-5B05-412A-84EE-EDE082710DA3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/>
  <cols>
    <col min="1" max="1" width="35.59765625" style="6" customWidth="1"/>
    <col min="2" max="6" width="15.59765625" style="6" customWidth="1"/>
    <col min="7" max="16384" width="9" style="6"/>
  </cols>
  <sheetData>
    <row r="1" spans="1:6" ht="19.8">
      <c r="A1" s="11" t="s">
        <v>36</v>
      </c>
    </row>
    <row r="2" spans="1:6" ht="19.8">
      <c r="A2" s="11" t="s">
        <v>81</v>
      </c>
    </row>
    <row r="3" spans="1:6" ht="19.8">
      <c r="A3" s="11" t="s">
        <v>37</v>
      </c>
    </row>
    <row r="4" spans="1:6" ht="19.8">
      <c r="A4" s="11"/>
    </row>
    <row r="5" spans="1:6" ht="19.8">
      <c r="A5" s="11" t="s">
        <v>74</v>
      </c>
    </row>
    <row r="6" spans="1:6" ht="18" customHeight="1">
      <c r="A6" s="26" t="s">
        <v>54</v>
      </c>
      <c r="B6" s="28" t="s">
        <v>55</v>
      </c>
      <c r="C6" s="28"/>
      <c r="D6" s="28"/>
      <c r="E6" s="28"/>
      <c r="F6" s="28" t="s">
        <v>56</v>
      </c>
    </row>
    <row r="7" spans="1:6" ht="54" customHeight="1">
      <c r="A7" s="27"/>
      <c r="B7" s="16" t="s">
        <v>70</v>
      </c>
      <c r="C7" s="16" t="s">
        <v>71</v>
      </c>
      <c r="D7" s="16" t="s">
        <v>72</v>
      </c>
      <c r="E7" s="15" t="s">
        <v>73</v>
      </c>
      <c r="F7" s="28"/>
    </row>
    <row r="8" spans="1:6">
      <c r="A8" s="14" t="s">
        <v>61</v>
      </c>
      <c r="B8" s="7">
        <v>18</v>
      </c>
      <c r="C8" s="7">
        <v>138</v>
      </c>
      <c r="D8" s="7">
        <v>814</v>
      </c>
      <c r="E8" s="7">
        <v>4213</v>
      </c>
      <c r="F8" s="9">
        <f>SUM(B8:E8)</f>
        <v>5183</v>
      </c>
    </row>
    <row r="9" spans="1:6">
      <c r="A9" s="14" t="s">
        <v>62</v>
      </c>
      <c r="B9" s="7">
        <v>0</v>
      </c>
      <c r="C9" s="7">
        <v>7</v>
      </c>
      <c r="D9" s="7">
        <v>16</v>
      </c>
      <c r="E9" s="7">
        <v>43</v>
      </c>
      <c r="F9" s="9">
        <f t="shared" ref="F9:F16" si="0">SUM(B9:E9)</f>
        <v>66</v>
      </c>
    </row>
    <row r="10" spans="1:6">
      <c r="A10" s="14" t="s">
        <v>63</v>
      </c>
      <c r="B10" s="7">
        <v>7</v>
      </c>
      <c r="C10" s="7">
        <v>75</v>
      </c>
      <c r="D10" s="7">
        <v>257</v>
      </c>
      <c r="E10" s="7">
        <v>619</v>
      </c>
      <c r="F10" s="9">
        <f t="shared" si="0"/>
        <v>958</v>
      </c>
    </row>
    <row r="11" spans="1:6">
      <c r="A11" s="14" t="s">
        <v>64</v>
      </c>
      <c r="B11" s="7">
        <v>15</v>
      </c>
      <c r="C11" s="7">
        <v>50</v>
      </c>
      <c r="D11" s="7">
        <v>100</v>
      </c>
      <c r="E11" s="7">
        <v>486</v>
      </c>
      <c r="F11" s="9">
        <f t="shared" si="0"/>
        <v>651</v>
      </c>
    </row>
    <row r="12" spans="1:6">
      <c r="A12" s="14" t="s">
        <v>65</v>
      </c>
      <c r="B12" s="7">
        <v>3</v>
      </c>
      <c r="C12" s="7">
        <v>93</v>
      </c>
      <c r="D12" s="7">
        <v>694</v>
      </c>
      <c r="E12" s="7">
        <v>761</v>
      </c>
      <c r="F12" s="9">
        <f t="shared" si="0"/>
        <v>1551</v>
      </c>
    </row>
    <row r="13" spans="1:6">
      <c r="A13" s="14" t="s">
        <v>66</v>
      </c>
      <c r="B13" s="7">
        <v>9</v>
      </c>
      <c r="C13" s="7">
        <v>60</v>
      </c>
      <c r="D13" s="7">
        <v>285</v>
      </c>
      <c r="E13" s="7">
        <v>1304</v>
      </c>
      <c r="F13" s="9">
        <f t="shared" si="0"/>
        <v>1658</v>
      </c>
    </row>
    <row r="14" spans="1:6">
      <c r="A14" s="14" t="s">
        <v>67</v>
      </c>
      <c r="B14" s="7">
        <v>34</v>
      </c>
      <c r="C14" s="7">
        <v>576</v>
      </c>
      <c r="D14" s="7">
        <v>1404</v>
      </c>
      <c r="E14" s="7">
        <v>3122</v>
      </c>
      <c r="F14" s="9">
        <f t="shared" si="0"/>
        <v>5136</v>
      </c>
    </row>
    <row r="15" spans="1:6">
      <c r="A15" s="14" t="s">
        <v>68</v>
      </c>
      <c r="B15" s="7">
        <v>9</v>
      </c>
      <c r="C15" s="7">
        <v>99</v>
      </c>
      <c r="D15" s="7">
        <v>393</v>
      </c>
      <c r="E15" s="7">
        <v>3084</v>
      </c>
      <c r="F15" s="9">
        <f t="shared" si="0"/>
        <v>3585</v>
      </c>
    </row>
    <row r="16" spans="1:6">
      <c r="A16" s="13" t="s">
        <v>56</v>
      </c>
      <c r="B16" s="12">
        <f>SUM(B8:B15)</f>
        <v>95</v>
      </c>
      <c r="C16" s="12">
        <f t="shared" ref="C16:E16" si="1">SUM(C8:C15)</f>
        <v>1098</v>
      </c>
      <c r="D16" s="12">
        <f t="shared" si="1"/>
        <v>3963</v>
      </c>
      <c r="E16" s="12">
        <f t="shared" si="1"/>
        <v>13632</v>
      </c>
      <c r="F16" s="9">
        <f t="shared" si="0"/>
        <v>18788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8407-19CE-4691-A1C4-C2906CC62F15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/>
  <cols>
    <col min="1" max="1" width="35.59765625" style="6" customWidth="1"/>
    <col min="2" max="6" width="15.59765625" style="6" customWidth="1"/>
    <col min="7" max="16384" width="9" style="6"/>
  </cols>
  <sheetData>
    <row r="1" spans="1:6" ht="19.8">
      <c r="A1" s="11" t="s">
        <v>36</v>
      </c>
    </row>
    <row r="2" spans="1:6" ht="19.8">
      <c r="A2" s="11" t="s">
        <v>81</v>
      </c>
    </row>
    <row r="3" spans="1:6" ht="19.8">
      <c r="A3" s="11" t="s">
        <v>37</v>
      </c>
    </row>
    <row r="4" spans="1:6" ht="19.8">
      <c r="A4" s="11"/>
    </row>
    <row r="5" spans="1:6" ht="19.8">
      <c r="A5" s="11" t="s">
        <v>75</v>
      </c>
    </row>
    <row r="6" spans="1:6" ht="18" customHeight="1">
      <c r="A6" s="26" t="s">
        <v>54</v>
      </c>
      <c r="B6" s="28" t="s">
        <v>55</v>
      </c>
      <c r="C6" s="28"/>
      <c r="D6" s="28"/>
      <c r="E6" s="28"/>
      <c r="F6" s="28" t="s">
        <v>56</v>
      </c>
    </row>
    <row r="7" spans="1:6" ht="54" customHeight="1">
      <c r="A7" s="27"/>
      <c r="B7" s="16" t="s">
        <v>70</v>
      </c>
      <c r="C7" s="16" t="s">
        <v>71</v>
      </c>
      <c r="D7" s="16" t="s">
        <v>72</v>
      </c>
      <c r="E7" s="15" t="s">
        <v>73</v>
      </c>
      <c r="F7" s="28"/>
    </row>
    <row r="8" spans="1:6">
      <c r="A8" s="14" t="s">
        <v>61</v>
      </c>
      <c r="B8" s="7">
        <v>18</v>
      </c>
      <c r="C8" s="7">
        <v>243</v>
      </c>
      <c r="D8" s="7">
        <v>1895</v>
      </c>
      <c r="E8" s="7">
        <v>4915</v>
      </c>
      <c r="F8" s="9">
        <f>SUM(B8:E8)</f>
        <v>7071</v>
      </c>
    </row>
    <row r="9" spans="1:6">
      <c r="A9" s="14" t="s">
        <v>62</v>
      </c>
      <c r="B9" s="7">
        <v>1</v>
      </c>
      <c r="C9" s="7">
        <v>4</v>
      </c>
      <c r="D9" s="7">
        <v>21</v>
      </c>
      <c r="E9" s="7">
        <v>59</v>
      </c>
      <c r="F9" s="9">
        <f t="shared" ref="F9:F16" si="0">SUM(B9:E9)</f>
        <v>85</v>
      </c>
    </row>
    <row r="10" spans="1:6">
      <c r="A10" s="14" t="s">
        <v>63</v>
      </c>
      <c r="B10" s="7">
        <v>17</v>
      </c>
      <c r="C10" s="7">
        <v>141</v>
      </c>
      <c r="D10" s="7">
        <v>485</v>
      </c>
      <c r="E10" s="7">
        <v>984</v>
      </c>
      <c r="F10" s="9">
        <f t="shared" si="0"/>
        <v>1627</v>
      </c>
    </row>
    <row r="11" spans="1:6">
      <c r="A11" s="14" t="s">
        <v>64</v>
      </c>
      <c r="B11" s="7">
        <v>12</v>
      </c>
      <c r="C11" s="7">
        <v>56</v>
      </c>
      <c r="D11" s="7">
        <v>231</v>
      </c>
      <c r="E11" s="7">
        <v>672</v>
      </c>
      <c r="F11" s="9">
        <f t="shared" si="0"/>
        <v>971</v>
      </c>
    </row>
    <row r="12" spans="1:6">
      <c r="A12" s="14" t="s">
        <v>65</v>
      </c>
      <c r="B12" s="7">
        <v>10</v>
      </c>
      <c r="C12" s="7">
        <v>138</v>
      </c>
      <c r="D12" s="7">
        <v>1195</v>
      </c>
      <c r="E12" s="7">
        <v>1228</v>
      </c>
      <c r="F12" s="9">
        <f t="shared" si="0"/>
        <v>2571</v>
      </c>
    </row>
    <row r="13" spans="1:6">
      <c r="A13" s="14" t="s">
        <v>66</v>
      </c>
      <c r="B13" s="7">
        <v>11</v>
      </c>
      <c r="C13" s="7">
        <v>67</v>
      </c>
      <c r="D13" s="7">
        <v>444</v>
      </c>
      <c r="E13" s="7">
        <v>1590</v>
      </c>
      <c r="F13" s="9">
        <f t="shared" si="0"/>
        <v>2112</v>
      </c>
    </row>
    <row r="14" spans="1:6">
      <c r="A14" s="14" t="s">
        <v>67</v>
      </c>
      <c r="B14" s="7">
        <v>48</v>
      </c>
      <c r="C14" s="7">
        <v>548</v>
      </c>
      <c r="D14" s="7">
        <v>2860</v>
      </c>
      <c r="E14" s="7">
        <v>4394</v>
      </c>
      <c r="F14" s="9">
        <f t="shared" si="0"/>
        <v>7850</v>
      </c>
    </row>
    <row r="15" spans="1:6">
      <c r="A15" s="14" t="s">
        <v>68</v>
      </c>
      <c r="B15" s="7">
        <v>24</v>
      </c>
      <c r="C15" s="7">
        <v>139</v>
      </c>
      <c r="D15" s="7">
        <v>792</v>
      </c>
      <c r="E15" s="7">
        <v>2767</v>
      </c>
      <c r="F15" s="9">
        <f t="shared" si="0"/>
        <v>3722</v>
      </c>
    </row>
    <row r="16" spans="1:6">
      <c r="A16" s="13" t="s">
        <v>56</v>
      </c>
      <c r="B16" s="12">
        <f>SUM(B8:B15)</f>
        <v>141</v>
      </c>
      <c r="C16" s="12">
        <f t="shared" ref="C16:E16" si="1">SUM(C8:C15)</f>
        <v>1336</v>
      </c>
      <c r="D16" s="12">
        <f t="shared" si="1"/>
        <v>7923</v>
      </c>
      <c r="E16" s="12">
        <f t="shared" si="1"/>
        <v>16609</v>
      </c>
      <c r="F16" s="9">
        <f t="shared" si="0"/>
        <v>26009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EEAA-DC7A-4555-9F09-68FA8923A8BD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/>
  <cols>
    <col min="1" max="1" width="35.59765625" style="6" customWidth="1"/>
    <col min="2" max="6" width="15.59765625" style="6" customWidth="1"/>
    <col min="7" max="16384" width="9" style="6"/>
  </cols>
  <sheetData>
    <row r="1" spans="1:6" ht="19.8">
      <c r="A1" s="11" t="s">
        <v>36</v>
      </c>
    </row>
    <row r="2" spans="1:6" ht="19.8">
      <c r="A2" s="11" t="s">
        <v>81</v>
      </c>
    </row>
    <row r="3" spans="1:6" ht="19.8">
      <c r="A3" s="11" t="s">
        <v>37</v>
      </c>
    </row>
    <row r="4" spans="1:6" ht="19.8">
      <c r="A4" s="11"/>
    </row>
    <row r="5" spans="1:6" ht="19.8">
      <c r="A5" s="11" t="s">
        <v>76</v>
      </c>
    </row>
    <row r="6" spans="1:6" ht="18" customHeight="1">
      <c r="A6" s="26" t="s">
        <v>54</v>
      </c>
      <c r="B6" s="28" t="s">
        <v>55</v>
      </c>
      <c r="C6" s="28"/>
      <c r="D6" s="28"/>
      <c r="E6" s="28"/>
      <c r="F6" s="28" t="s">
        <v>56</v>
      </c>
    </row>
    <row r="7" spans="1:6" ht="54" customHeight="1">
      <c r="A7" s="27"/>
      <c r="B7" s="16" t="s">
        <v>70</v>
      </c>
      <c r="C7" s="16" t="s">
        <v>71</v>
      </c>
      <c r="D7" s="16" t="s">
        <v>72</v>
      </c>
      <c r="E7" s="15" t="s">
        <v>73</v>
      </c>
      <c r="F7" s="28"/>
    </row>
    <row r="8" spans="1:6">
      <c r="A8" s="14" t="s">
        <v>61</v>
      </c>
      <c r="B8" s="7">
        <v>42</v>
      </c>
      <c r="C8" s="7">
        <v>590</v>
      </c>
      <c r="D8" s="7">
        <v>4007</v>
      </c>
      <c r="E8" s="7">
        <v>7550</v>
      </c>
      <c r="F8" s="9">
        <f>SUM(B8:E8)</f>
        <v>12189</v>
      </c>
    </row>
    <row r="9" spans="1:6">
      <c r="A9" s="14" t="s">
        <v>62</v>
      </c>
      <c r="B9" s="7">
        <v>5</v>
      </c>
      <c r="C9" s="7">
        <v>18</v>
      </c>
      <c r="D9" s="7">
        <v>48</v>
      </c>
      <c r="E9" s="7">
        <v>146</v>
      </c>
      <c r="F9" s="9">
        <f t="shared" ref="F9:F16" si="0">SUM(B9:E9)</f>
        <v>217</v>
      </c>
    </row>
    <row r="10" spans="1:6">
      <c r="A10" s="14" t="s">
        <v>63</v>
      </c>
      <c r="B10" s="7">
        <v>35</v>
      </c>
      <c r="C10" s="7">
        <v>233</v>
      </c>
      <c r="D10" s="7">
        <v>719</v>
      </c>
      <c r="E10" s="7">
        <v>1230</v>
      </c>
      <c r="F10" s="9">
        <f t="shared" si="0"/>
        <v>2217</v>
      </c>
    </row>
    <row r="11" spans="1:6">
      <c r="A11" s="14" t="s">
        <v>64</v>
      </c>
      <c r="B11" s="7">
        <v>28</v>
      </c>
      <c r="C11" s="7">
        <v>133</v>
      </c>
      <c r="D11" s="7">
        <v>458</v>
      </c>
      <c r="E11" s="7">
        <v>969</v>
      </c>
      <c r="F11" s="9">
        <f t="shared" si="0"/>
        <v>1588</v>
      </c>
    </row>
    <row r="12" spans="1:6">
      <c r="A12" s="14" t="s">
        <v>65</v>
      </c>
      <c r="B12" s="7">
        <v>26</v>
      </c>
      <c r="C12" s="7">
        <v>394</v>
      </c>
      <c r="D12" s="7">
        <v>2056</v>
      </c>
      <c r="E12" s="7">
        <v>2308</v>
      </c>
      <c r="F12" s="9">
        <f t="shared" si="0"/>
        <v>4784</v>
      </c>
    </row>
    <row r="13" spans="1:6">
      <c r="A13" s="14" t="s">
        <v>66</v>
      </c>
      <c r="B13" s="7">
        <v>26</v>
      </c>
      <c r="C13" s="7">
        <v>219</v>
      </c>
      <c r="D13" s="7">
        <v>1066</v>
      </c>
      <c r="E13" s="7">
        <v>2756</v>
      </c>
      <c r="F13" s="9">
        <f t="shared" si="0"/>
        <v>4067</v>
      </c>
    </row>
    <row r="14" spans="1:6">
      <c r="A14" s="14" t="s">
        <v>67</v>
      </c>
      <c r="B14" s="7">
        <v>101</v>
      </c>
      <c r="C14" s="7">
        <v>1232</v>
      </c>
      <c r="D14" s="7">
        <v>3322</v>
      </c>
      <c r="E14" s="7">
        <v>5206</v>
      </c>
      <c r="F14" s="9">
        <f t="shared" si="0"/>
        <v>9861</v>
      </c>
    </row>
    <row r="15" spans="1:6">
      <c r="A15" s="14" t="s">
        <v>68</v>
      </c>
      <c r="B15" s="7">
        <v>29</v>
      </c>
      <c r="C15" s="7">
        <v>186</v>
      </c>
      <c r="D15" s="7">
        <v>1296</v>
      </c>
      <c r="E15" s="7">
        <v>3154</v>
      </c>
      <c r="F15" s="9">
        <f t="shared" si="0"/>
        <v>4665</v>
      </c>
    </row>
    <row r="16" spans="1:6">
      <c r="A16" s="13" t="s">
        <v>56</v>
      </c>
      <c r="B16" s="12">
        <f>SUM(B8:B15)</f>
        <v>292</v>
      </c>
      <c r="C16" s="12">
        <f t="shared" ref="C16:E16" si="1">SUM(C8:C15)</f>
        <v>3005</v>
      </c>
      <c r="D16" s="12">
        <f t="shared" si="1"/>
        <v>12972</v>
      </c>
      <c r="E16" s="12">
        <f t="shared" si="1"/>
        <v>23319</v>
      </c>
      <c r="F16" s="9">
        <f t="shared" si="0"/>
        <v>39588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2544-71F3-4256-8798-14B048724D34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/>
  <cols>
    <col min="1" max="1" width="35.59765625" style="6" customWidth="1"/>
    <col min="2" max="6" width="15.59765625" style="6" customWidth="1"/>
    <col min="7" max="16384" width="9" style="6"/>
  </cols>
  <sheetData>
    <row r="1" spans="1:6" ht="19.8">
      <c r="A1" s="11" t="s">
        <v>36</v>
      </c>
    </row>
    <row r="2" spans="1:6" ht="19.8">
      <c r="A2" s="11" t="s">
        <v>81</v>
      </c>
    </row>
    <row r="3" spans="1:6" ht="19.8">
      <c r="A3" s="11" t="s">
        <v>37</v>
      </c>
    </row>
    <row r="4" spans="1:6" ht="19.8">
      <c r="A4" s="11"/>
    </row>
    <row r="5" spans="1:6" ht="19.8">
      <c r="A5" s="11" t="s">
        <v>77</v>
      </c>
    </row>
    <row r="6" spans="1:6" ht="18" customHeight="1">
      <c r="A6" s="26" t="s">
        <v>54</v>
      </c>
      <c r="B6" s="28" t="s">
        <v>55</v>
      </c>
      <c r="C6" s="28"/>
      <c r="D6" s="28"/>
      <c r="E6" s="28"/>
      <c r="F6" s="28" t="s">
        <v>56</v>
      </c>
    </row>
    <row r="7" spans="1:6" ht="54" customHeight="1">
      <c r="A7" s="27"/>
      <c r="B7" s="16" t="s">
        <v>70</v>
      </c>
      <c r="C7" s="16" t="s">
        <v>71</v>
      </c>
      <c r="D7" s="16" t="s">
        <v>72</v>
      </c>
      <c r="E7" s="15" t="s">
        <v>73</v>
      </c>
      <c r="F7" s="28"/>
    </row>
    <row r="8" spans="1:6">
      <c r="A8" s="14" t="s">
        <v>61</v>
      </c>
      <c r="B8" s="7">
        <v>298</v>
      </c>
      <c r="C8" s="7">
        <v>489</v>
      </c>
      <c r="D8" s="7">
        <v>3561</v>
      </c>
      <c r="E8" s="7">
        <v>8288</v>
      </c>
      <c r="F8" s="9">
        <f>SUM(B8:E8)</f>
        <v>12636</v>
      </c>
    </row>
    <row r="9" spans="1:6">
      <c r="A9" s="14" t="s">
        <v>62</v>
      </c>
      <c r="B9" s="7">
        <v>19</v>
      </c>
      <c r="C9" s="7">
        <v>17</v>
      </c>
      <c r="D9" s="7">
        <v>60</v>
      </c>
      <c r="E9" s="7">
        <v>132</v>
      </c>
      <c r="F9" s="9">
        <f t="shared" ref="F9:F16" si="0">SUM(B9:E9)</f>
        <v>228</v>
      </c>
    </row>
    <row r="10" spans="1:6">
      <c r="A10" s="14" t="s">
        <v>63</v>
      </c>
      <c r="B10" s="7">
        <v>193</v>
      </c>
      <c r="C10" s="7">
        <v>262</v>
      </c>
      <c r="D10" s="7">
        <v>763</v>
      </c>
      <c r="E10" s="7">
        <v>1177</v>
      </c>
      <c r="F10" s="9">
        <f t="shared" si="0"/>
        <v>2395</v>
      </c>
    </row>
    <row r="11" spans="1:6">
      <c r="A11" s="14" t="s">
        <v>64</v>
      </c>
      <c r="B11" s="7">
        <v>81</v>
      </c>
      <c r="C11" s="7">
        <v>147</v>
      </c>
      <c r="D11" s="7">
        <v>517</v>
      </c>
      <c r="E11" s="7">
        <v>1008</v>
      </c>
      <c r="F11" s="9">
        <f t="shared" si="0"/>
        <v>1753</v>
      </c>
    </row>
    <row r="12" spans="1:6">
      <c r="A12" s="14" t="s">
        <v>65</v>
      </c>
      <c r="B12" s="7">
        <v>178</v>
      </c>
      <c r="C12" s="7">
        <v>238</v>
      </c>
      <c r="D12" s="7">
        <v>2271</v>
      </c>
      <c r="E12" s="7">
        <v>2452</v>
      </c>
      <c r="F12" s="9">
        <f t="shared" si="0"/>
        <v>5139</v>
      </c>
    </row>
    <row r="13" spans="1:6">
      <c r="A13" s="14" t="s">
        <v>66</v>
      </c>
      <c r="B13" s="7">
        <v>132</v>
      </c>
      <c r="C13" s="7">
        <v>231</v>
      </c>
      <c r="D13" s="7">
        <v>1170</v>
      </c>
      <c r="E13" s="7">
        <v>2339</v>
      </c>
      <c r="F13" s="9">
        <f t="shared" si="0"/>
        <v>3872</v>
      </c>
    </row>
    <row r="14" spans="1:6">
      <c r="A14" s="14" t="s">
        <v>67</v>
      </c>
      <c r="B14" s="7">
        <v>337</v>
      </c>
      <c r="C14" s="7">
        <v>876</v>
      </c>
      <c r="D14" s="7">
        <v>3274</v>
      </c>
      <c r="E14" s="7">
        <v>5617</v>
      </c>
      <c r="F14" s="9">
        <f t="shared" si="0"/>
        <v>10104</v>
      </c>
    </row>
    <row r="15" spans="1:6">
      <c r="A15" s="14" t="s">
        <v>68</v>
      </c>
      <c r="B15" s="7">
        <v>112</v>
      </c>
      <c r="C15" s="7">
        <v>246</v>
      </c>
      <c r="D15" s="7">
        <v>1454</v>
      </c>
      <c r="E15" s="7">
        <v>3558</v>
      </c>
      <c r="F15" s="9">
        <f t="shared" si="0"/>
        <v>5370</v>
      </c>
    </row>
    <row r="16" spans="1:6">
      <c r="A16" s="13" t="s">
        <v>56</v>
      </c>
      <c r="B16" s="12">
        <f>SUM(B8:B15)</f>
        <v>1350</v>
      </c>
      <c r="C16" s="12">
        <f t="shared" ref="C16:E16" si="1">SUM(C8:C15)</f>
        <v>2506</v>
      </c>
      <c r="D16" s="12">
        <f t="shared" si="1"/>
        <v>13070</v>
      </c>
      <c r="E16" s="12">
        <f t="shared" si="1"/>
        <v>24571</v>
      </c>
      <c r="F16" s="9">
        <f t="shared" si="0"/>
        <v>41497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68E6-2AEC-46AF-AABB-33A3E0418C9D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/>
  <cols>
    <col min="1" max="1" width="35.59765625" style="6" customWidth="1"/>
    <col min="2" max="6" width="15.59765625" style="6" customWidth="1"/>
    <col min="7" max="16384" width="9" style="6"/>
  </cols>
  <sheetData>
    <row r="1" spans="1:6" ht="19.8">
      <c r="A1" s="11" t="s">
        <v>36</v>
      </c>
    </row>
    <row r="2" spans="1:6" ht="19.8">
      <c r="A2" s="11" t="s">
        <v>81</v>
      </c>
    </row>
    <row r="3" spans="1:6" ht="19.8">
      <c r="A3" s="11" t="s">
        <v>37</v>
      </c>
    </row>
    <row r="4" spans="1:6" ht="19.8">
      <c r="A4" s="11"/>
    </row>
    <row r="5" spans="1:6" ht="19.8">
      <c r="A5" s="11" t="s">
        <v>78</v>
      </c>
    </row>
    <row r="6" spans="1:6" ht="18" customHeight="1">
      <c r="A6" s="26" t="s">
        <v>54</v>
      </c>
      <c r="B6" s="28" t="s">
        <v>55</v>
      </c>
      <c r="C6" s="28"/>
      <c r="D6" s="28"/>
      <c r="E6" s="28"/>
      <c r="F6" s="28" t="s">
        <v>56</v>
      </c>
    </row>
    <row r="7" spans="1:6" ht="54" customHeight="1">
      <c r="A7" s="27"/>
      <c r="B7" s="16" t="s">
        <v>70</v>
      </c>
      <c r="C7" s="16" t="s">
        <v>71</v>
      </c>
      <c r="D7" s="16" t="s">
        <v>72</v>
      </c>
      <c r="E7" s="15" t="s">
        <v>73</v>
      </c>
      <c r="F7" s="28"/>
    </row>
    <row r="8" spans="1:6">
      <c r="A8" s="14" t="s">
        <v>61</v>
      </c>
      <c r="B8" s="7">
        <v>127</v>
      </c>
      <c r="C8" s="7">
        <v>801</v>
      </c>
      <c r="D8" s="7">
        <v>3599</v>
      </c>
      <c r="E8" s="7">
        <v>5859</v>
      </c>
      <c r="F8" s="9">
        <f>SUM(B8:E8)</f>
        <v>10386</v>
      </c>
    </row>
    <row r="9" spans="1:6">
      <c r="A9" s="14" t="s">
        <v>62</v>
      </c>
      <c r="B9" s="7">
        <v>2</v>
      </c>
      <c r="C9" s="7">
        <v>20</v>
      </c>
      <c r="D9" s="7">
        <v>55</v>
      </c>
      <c r="E9" s="7">
        <v>128</v>
      </c>
      <c r="F9" s="9">
        <f t="shared" ref="F9:F16" si="0">SUM(B9:E9)</f>
        <v>205</v>
      </c>
    </row>
    <row r="10" spans="1:6">
      <c r="A10" s="14" t="s">
        <v>63</v>
      </c>
      <c r="B10" s="7">
        <v>80</v>
      </c>
      <c r="C10" s="7">
        <v>273</v>
      </c>
      <c r="D10" s="7">
        <v>736</v>
      </c>
      <c r="E10" s="7">
        <v>887</v>
      </c>
      <c r="F10" s="9">
        <f t="shared" si="0"/>
        <v>1976</v>
      </c>
    </row>
    <row r="11" spans="1:6">
      <c r="A11" s="14" t="s">
        <v>64</v>
      </c>
      <c r="B11" s="7">
        <v>28</v>
      </c>
      <c r="C11" s="7">
        <v>100</v>
      </c>
      <c r="D11" s="7">
        <v>348</v>
      </c>
      <c r="E11" s="7">
        <v>689</v>
      </c>
      <c r="F11" s="9">
        <f t="shared" si="0"/>
        <v>1165</v>
      </c>
    </row>
    <row r="12" spans="1:6">
      <c r="A12" s="14" t="s">
        <v>65</v>
      </c>
      <c r="B12" s="7">
        <v>61</v>
      </c>
      <c r="C12" s="7">
        <v>477</v>
      </c>
      <c r="D12" s="7">
        <v>2055</v>
      </c>
      <c r="E12" s="7">
        <v>1423</v>
      </c>
      <c r="F12" s="9">
        <f t="shared" si="0"/>
        <v>4016</v>
      </c>
    </row>
    <row r="13" spans="1:6">
      <c r="A13" s="14" t="s">
        <v>66</v>
      </c>
      <c r="B13" s="7">
        <v>24</v>
      </c>
      <c r="C13" s="7">
        <v>209</v>
      </c>
      <c r="D13" s="7">
        <v>923</v>
      </c>
      <c r="E13" s="7">
        <v>1992</v>
      </c>
      <c r="F13" s="9">
        <f t="shared" si="0"/>
        <v>3148</v>
      </c>
    </row>
    <row r="14" spans="1:6">
      <c r="A14" s="14" t="s">
        <v>67</v>
      </c>
      <c r="B14" s="7">
        <v>81</v>
      </c>
      <c r="C14" s="7">
        <v>784</v>
      </c>
      <c r="D14" s="7">
        <v>2753</v>
      </c>
      <c r="E14" s="7">
        <v>3632</v>
      </c>
      <c r="F14" s="9">
        <f t="shared" si="0"/>
        <v>7250</v>
      </c>
    </row>
    <row r="15" spans="1:6">
      <c r="A15" s="14" t="s">
        <v>68</v>
      </c>
      <c r="B15" s="7">
        <v>145</v>
      </c>
      <c r="C15" s="7">
        <v>244</v>
      </c>
      <c r="D15" s="7">
        <v>880</v>
      </c>
      <c r="E15" s="7">
        <v>2517</v>
      </c>
      <c r="F15" s="9">
        <f t="shared" si="0"/>
        <v>3786</v>
      </c>
    </row>
    <row r="16" spans="1:6">
      <c r="A16" s="13" t="s">
        <v>56</v>
      </c>
      <c r="B16" s="12">
        <f>SUM(B8:B15)</f>
        <v>548</v>
      </c>
      <c r="C16" s="12">
        <f t="shared" ref="C16:E16" si="1">SUM(C8:C15)</f>
        <v>2908</v>
      </c>
      <c r="D16" s="12">
        <f t="shared" si="1"/>
        <v>11349</v>
      </c>
      <c r="E16" s="12">
        <f t="shared" si="1"/>
        <v>17127</v>
      </c>
      <c r="F16" s="9">
        <f t="shared" si="0"/>
        <v>31932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68A2D-9F27-4E97-A06B-DF3B3011C45A}">
  <sheetPr>
    <pageSetUpPr fitToPage="1"/>
  </sheetPr>
  <dimension ref="A1:F16"/>
  <sheetViews>
    <sheetView zoomScale="85" zoomScaleNormal="85" zoomScaleSheetLayoutView="100" workbookViewId="0"/>
  </sheetViews>
  <sheetFormatPr defaultColWidth="9" defaultRowHeight="18"/>
  <cols>
    <col min="1" max="1" width="35.59765625" style="6" customWidth="1"/>
    <col min="2" max="6" width="15.59765625" style="6" customWidth="1"/>
    <col min="7" max="16384" width="9" style="6"/>
  </cols>
  <sheetData>
    <row r="1" spans="1:6" ht="19.8">
      <c r="A1" s="11" t="s">
        <v>36</v>
      </c>
    </row>
    <row r="2" spans="1:6" ht="19.8">
      <c r="A2" s="11" t="s">
        <v>81</v>
      </c>
    </row>
    <row r="3" spans="1:6" ht="19.8">
      <c r="A3" s="11" t="s">
        <v>37</v>
      </c>
    </row>
    <row r="4" spans="1:6" ht="19.8">
      <c r="A4" s="11"/>
    </row>
    <row r="5" spans="1:6" ht="19.8">
      <c r="A5" s="11" t="s">
        <v>79</v>
      </c>
    </row>
    <row r="6" spans="1:6" ht="18" customHeight="1">
      <c r="A6" s="26" t="s">
        <v>54</v>
      </c>
      <c r="B6" s="28" t="s">
        <v>55</v>
      </c>
      <c r="C6" s="28"/>
      <c r="D6" s="28"/>
      <c r="E6" s="28"/>
      <c r="F6" s="28" t="s">
        <v>56</v>
      </c>
    </row>
    <row r="7" spans="1:6" ht="54" customHeight="1">
      <c r="A7" s="27"/>
      <c r="B7" s="16" t="s">
        <v>70</v>
      </c>
      <c r="C7" s="16" t="s">
        <v>71</v>
      </c>
      <c r="D7" s="16" t="s">
        <v>72</v>
      </c>
      <c r="E7" s="15" t="s">
        <v>73</v>
      </c>
      <c r="F7" s="28"/>
    </row>
    <row r="8" spans="1:6">
      <c r="A8" s="14" t="s">
        <v>61</v>
      </c>
      <c r="B8" s="7">
        <v>181</v>
      </c>
      <c r="C8" s="7">
        <v>1387</v>
      </c>
      <c r="D8" s="7">
        <v>8992</v>
      </c>
      <c r="E8" s="7">
        <v>19918</v>
      </c>
      <c r="F8" s="9">
        <f>SUM(B8:E8)</f>
        <v>30478</v>
      </c>
    </row>
    <row r="9" spans="1:6">
      <c r="A9" s="14" t="s">
        <v>62</v>
      </c>
      <c r="B9" s="7">
        <v>46</v>
      </c>
      <c r="C9" s="7">
        <v>53</v>
      </c>
      <c r="D9" s="7">
        <v>156</v>
      </c>
      <c r="E9" s="7">
        <v>464</v>
      </c>
      <c r="F9" s="9">
        <f t="shared" ref="F9:F16" si="0">SUM(B9:E9)</f>
        <v>719</v>
      </c>
    </row>
    <row r="10" spans="1:6">
      <c r="A10" s="14" t="s">
        <v>63</v>
      </c>
      <c r="B10" s="7">
        <v>97</v>
      </c>
      <c r="C10" s="7">
        <v>700</v>
      </c>
      <c r="D10" s="7">
        <v>1601</v>
      </c>
      <c r="E10" s="7">
        <v>2974</v>
      </c>
      <c r="F10" s="9">
        <f t="shared" si="0"/>
        <v>5372</v>
      </c>
    </row>
    <row r="11" spans="1:6">
      <c r="A11" s="14" t="s">
        <v>64</v>
      </c>
      <c r="B11" s="7">
        <v>50</v>
      </c>
      <c r="C11" s="7">
        <v>263</v>
      </c>
      <c r="D11" s="7">
        <v>725</v>
      </c>
      <c r="E11" s="7">
        <v>2717</v>
      </c>
      <c r="F11" s="9">
        <f t="shared" si="0"/>
        <v>3755</v>
      </c>
    </row>
    <row r="12" spans="1:6">
      <c r="A12" s="14" t="s">
        <v>65</v>
      </c>
      <c r="B12" s="7">
        <v>71</v>
      </c>
      <c r="C12" s="7">
        <v>1194</v>
      </c>
      <c r="D12" s="7">
        <v>5281</v>
      </c>
      <c r="E12" s="7">
        <v>5174</v>
      </c>
      <c r="F12" s="9">
        <f t="shared" si="0"/>
        <v>11720</v>
      </c>
    </row>
    <row r="13" spans="1:6">
      <c r="A13" s="14" t="s">
        <v>66</v>
      </c>
      <c r="B13" s="7">
        <v>55</v>
      </c>
      <c r="C13" s="7">
        <v>487</v>
      </c>
      <c r="D13" s="7">
        <v>2176</v>
      </c>
      <c r="E13" s="7">
        <v>6169</v>
      </c>
      <c r="F13" s="9">
        <f t="shared" si="0"/>
        <v>8887</v>
      </c>
    </row>
    <row r="14" spans="1:6">
      <c r="A14" s="14" t="s">
        <v>67</v>
      </c>
      <c r="B14" s="7">
        <v>137</v>
      </c>
      <c r="C14" s="7">
        <v>1204</v>
      </c>
      <c r="D14" s="7">
        <v>5200</v>
      </c>
      <c r="E14" s="7">
        <v>8154</v>
      </c>
      <c r="F14" s="9">
        <f t="shared" si="0"/>
        <v>14695</v>
      </c>
    </row>
    <row r="15" spans="1:6">
      <c r="A15" s="14" t="s">
        <v>68</v>
      </c>
      <c r="B15" s="7">
        <v>86</v>
      </c>
      <c r="C15" s="7">
        <v>468</v>
      </c>
      <c r="D15" s="7">
        <v>1912</v>
      </c>
      <c r="E15" s="7">
        <v>7425</v>
      </c>
      <c r="F15" s="9">
        <f t="shared" si="0"/>
        <v>9891</v>
      </c>
    </row>
    <row r="16" spans="1:6">
      <c r="A16" s="13" t="s">
        <v>56</v>
      </c>
      <c r="B16" s="12">
        <f>SUM(B8:B15)</f>
        <v>723</v>
      </c>
      <c r="C16" s="12">
        <f t="shared" ref="C16:E16" si="1">SUM(C8:C15)</f>
        <v>5756</v>
      </c>
      <c r="D16" s="12">
        <f t="shared" si="1"/>
        <v>26043</v>
      </c>
      <c r="E16" s="12">
        <f t="shared" si="1"/>
        <v>52995</v>
      </c>
      <c r="F16" s="9">
        <f t="shared" si="0"/>
        <v>85517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651D-6642-42EE-8053-CFA80099AFE0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/>
  <cols>
    <col min="1" max="1" width="40.59765625" style="6" customWidth="1"/>
    <col min="2" max="2" width="20.59765625" style="6" customWidth="1"/>
    <col min="3" max="6" width="15.59765625" style="6" customWidth="1"/>
    <col min="7" max="16384" width="9" style="6"/>
  </cols>
  <sheetData>
    <row r="1" spans="1:3" ht="19.8">
      <c r="A1" s="11" t="s">
        <v>36</v>
      </c>
    </row>
    <row r="2" spans="1:3" ht="19.8">
      <c r="A2" s="11" t="s">
        <v>81</v>
      </c>
    </row>
    <row r="3" spans="1:3" ht="19.8">
      <c r="A3" s="11" t="s">
        <v>37</v>
      </c>
    </row>
    <row r="4" spans="1:3" ht="19.8">
      <c r="A4" s="11"/>
    </row>
    <row r="5" spans="1:3" ht="19.8">
      <c r="A5" s="11" t="s">
        <v>38</v>
      </c>
    </row>
    <row r="6" spans="1:3">
      <c r="A6" s="20" t="s">
        <v>39</v>
      </c>
      <c r="B6" s="21"/>
      <c r="C6" s="10" t="s">
        <v>40</v>
      </c>
    </row>
    <row r="7" spans="1:3">
      <c r="A7" s="22" t="s">
        <v>41</v>
      </c>
      <c r="B7" s="23"/>
      <c r="C7" s="7">
        <v>102633</v>
      </c>
    </row>
    <row r="8" spans="1:3">
      <c r="A8" s="22" t="s">
        <v>42</v>
      </c>
      <c r="B8" s="23"/>
      <c r="C8" s="7">
        <v>190732</v>
      </c>
    </row>
    <row r="9" spans="1:3">
      <c r="A9" s="24" t="s">
        <v>43</v>
      </c>
      <c r="B9" s="25"/>
      <c r="C9" s="9">
        <f>SUM(C7:C8)</f>
        <v>293365</v>
      </c>
    </row>
    <row r="10" spans="1:3">
      <c r="A10" s="8"/>
    </row>
    <row r="11" spans="1:3">
      <c r="A11" s="8"/>
      <c r="B11" s="18" t="s">
        <v>44</v>
      </c>
      <c r="C11" s="7">
        <v>618</v>
      </c>
    </row>
    <row r="12" spans="1:3">
      <c r="A12" s="8"/>
      <c r="B12" s="18" t="s">
        <v>45</v>
      </c>
      <c r="C12" s="7">
        <v>229220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2201-EDD7-4A3D-AF89-579105AD23D7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>
      <c r="A1" s="11" t="s">
        <v>36</v>
      </c>
    </row>
    <row r="2" spans="1:3" ht="19.8">
      <c r="A2" s="11" t="s">
        <v>81</v>
      </c>
    </row>
    <row r="3" spans="1:3" ht="19.8">
      <c r="A3" s="11" t="s">
        <v>37</v>
      </c>
    </row>
    <row r="4" spans="1:3" ht="19.8">
      <c r="A4" s="11"/>
    </row>
    <row r="5" spans="1:3" ht="19.8">
      <c r="A5" s="11" t="s">
        <v>46</v>
      </c>
    </row>
    <row r="6" spans="1:3">
      <c r="A6" s="20" t="s">
        <v>39</v>
      </c>
      <c r="B6" s="21"/>
      <c r="C6" s="10" t="s">
        <v>40</v>
      </c>
    </row>
    <row r="7" spans="1:3">
      <c r="A7" s="22" t="s">
        <v>41</v>
      </c>
      <c r="B7" s="23"/>
      <c r="C7" s="7">
        <v>1489</v>
      </c>
    </row>
    <row r="8" spans="1:3">
      <c r="A8" s="22" t="s">
        <v>42</v>
      </c>
      <c r="B8" s="23"/>
      <c r="C8" s="7">
        <v>1871</v>
      </c>
    </row>
    <row r="9" spans="1:3">
      <c r="A9" s="24" t="s">
        <v>43</v>
      </c>
      <c r="B9" s="25"/>
      <c r="C9" s="9">
        <f>SUM(C7:C8)</f>
        <v>3360</v>
      </c>
    </row>
    <row r="10" spans="1:3">
      <c r="A10" s="8"/>
    </row>
    <row r="11" spans="1:3">
      <c r="A11" s="8"/>
      <c r="B11" s="18" t="s">
        <v>44</v>
      </c>
      <c r="C11" s="7">
        <v>51</v>
      </c>
    </row>
    <row r="12" spans="1:3">
      <c r="A12" s="8"/>
      <c r="B12" s="18" t="s">
        <v>45</v>
      </c>
      <c r="C12" s="7">
        <v>2589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F5B6-02D6-48A0-ABF4-DA63C3CA7FF8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>
      <c r="A1" s="11" t="s">
        <v>36</v>
      </c>
    </row>
    <row r="2" spans="1:3" ht="19.8">
      <c r="A2" s="11" t="s">
        <v>81</v>
      </c>
    </row>
    <row r="3" spans="1:3" ht="19.8">
      <c r="A3" s="11" t="s">
        <v>37</v>
      </c>
    </row>
    <row r="4" spans="1:3" ht="19.8">
      <c r="A4" s="11"/>
    </row>
    <row r="5" spans="1:3" ht="19.8">
      <c r="A5" s="11" t="s">
        <v>47</v>
      </c>
    </row>
    <row r="6" spans="1:3">
      <c r="A6" s="20" t="s">
        <v>39</v>
      </c>
      <c r="B6" s="21"/>
      <c r="C6" s="10" t="s">
        <v>40</v>
      </c>
    </row>
    <row r="7" spans="1:3">
      <c r="A7" s="22" t="s">
        <v>41</v>
      </c>
      <c r="B7" s="23"/>
      <c r="C7" s="7">
        <v>9402</v>
      </c>
    </row>
    <row r="8" spans="1:3">
      <c r="A8" s="22" t="s">
        <v>42</v>
      </c>
      <c r="B8" s="23"/>
      <c r="C8" s="7">
        <v>11637</v>
      </c>
    </row>
    <row r="9" spans="1:3">
      <c r="A9" s="24" t="s">
        <v>43</v>
      </c>
      <c r="B9" s="25"/>
      <c r="C9" s="9">
        <f>SUM(C7:C8)</f>
        <v>21039</v>
      </c>
    </row>
    <row r="10" spans="1:3">
      <c r="A10" s="8"/>
    </row>
    <row r="11" spans="1:3">
      <c r="A11" s="8"/>
      <c r="B11" s="18" t="s">
        <v>44</v>
      </c>
      <c r="C11" s="7">
        <v>107</v>
      </c>
    </row>
    <row r="12" spans="1:3">
      <c r="A12" s="8"/>
      <c r="B12" s="18" t="s">
        <v>45</v>
      </c>
      <c r="C12" s="7">
        <v>17059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33E6-F3DC-4D22-BCDD-82FE82B48401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>
      <c r="A1" s="11" t="s">
        <v>36</v>
      </c>
    </row>
    <row r="2" spans="1:3" ht="19.8">
      <c r="A2" s="11" t="s">
        <v>81</v>
      </c>
    </row>
    <row r="3" spans="1:3" ht="19.8">
      <c r="A3" s="11" t="s">
        <v>37</v>
      </c>
    </row>
    <row r="4" spans="1:3" ht="19.8">
      <c r="A4" s="11"/>
    </row>
    <row r="5" spans="1:3" ht="19.8">
      <c r="A5" s="11" t="s">
        <v>48</v>
      </c>
    </row>
    <row r="6" spans="1:3">
      <c r="A6" s="20" t="s">
        <v>39</v>
      </c>
      <c r="B6" s="21"/>
      <c r="C6" s="10" t="s">
        <v>40</v>
      </c>
    </row>
    <row r="7" spans="1:3">
      <c r="A7" s="22" t="s">
        <v>41</v>
      </c>
      <c r="B7" s="23"/>
      <c r="C7" s="7">
        <v>12402</v>
      </c>
    </row>
    <row r="8" spans="1:3">
      <c r="A8" s="22" t="s">
        <v>42</v>
      </c>
      <c r="B8" s="23"/>
      <c r="C8" s="7">
        <v>18123</v>
      </c>
    </row>
    <row r="9" spans="1:3">
      <c r="A9" s="24" t="s">
        <v>43</v>
      </c>
      <c r="B9" s="25"/>
      <c r="C9" s="9">
        <f>SUM(C7:C8)</f>
        <v>30525</v>
      </c>
    </row>
    <row r="10" spans="1:3">
      <c r="A10" s="8"/>
    </row>
    <row r="11" spans="1:3">
      <c r="A11" s="8"/>
      <c r="B11" s="18" t="s">
        <v>44</v>
      </c>
      <c r="C11" s="7">
        <v>106</v>
      </c>
    </row>
    <row r="12" spans="1:3">
      <c r="A12" s="8"/>
      <c r="B12" s="18" t="s">
        <v>45</v>
      </c>
      <c r="C12" s="7">
        <v>26306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688A-1115-43D8-8C19-8BD7430A0FBA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>
      <c r="A1" s="11" t="s">
        <v>36</v>
      </c>
    </row>
    <row r="2" spans="1:3" ht="19.8">
      <c r="A2" s="11" t="s">
        <v>81</v>
      </c>
    </row>
    <row r="3" spans="1:3" ht="19.8">
      <c r="A3" s="11" t="s">
        <v>37</v>
      </c>
    </row>
    <row r="4" spans="1:3" ht="19.8">
      <c r="A4" s="11"/>
    </row>
    <row r="5" spans="1:3" ht="19.8">
      <c r="A5" s="11" t="s">
        <v>49</v>
      </c>
    </row>
    <row r="6" spans="1:3">
      <c r="A6" s="20" t="s">
        <v>39</v>
      </c>
      <c r="B6" s="21"/>
      <c r="C6" s="10" t="s">
        <v>40</v>
      </c>
    </row>
    <row r="7" spans="1:3">
      <c r="A7" s="22" t="s">
        <v>41</v>
      </c>
      <c r="B7" s="23"/>
      <c r="C7" s="7">
        <v>16847</v>
      </c>
    </row>
    <row r="8" spans="1:3">
      <c r="A8" s="22" t="s">
        <v>42</v>
      </c>
      <c r="B8" s="23"/>
      <c r="C8" s="7">
        <v>26366</v>
      </c>
    </row>
    <row r="9" spans="1:3">
      <c r="A9" s="24" t="s">
        <v>43</v>
      </c>
      <c r="B9" s="25"/>
      <c r="C9" s="9">
        <f>SUM(C7:C8)</f>
        <v>43213</v>
      </c>
    </row>
    <row r="10" spans="1:3">
      <c r="A10" s="8"/>
    </row>
    <row r="11" spans="1:3">
      <c r="A11" s="8"/>
      <c r="B11" s="18" t="s">
        <v>44</v>
      </c>
      <c r="C11" s="7">
        <v>112</v>
      </c>
    </row>
    <row r="12" spans="1:3">
      <c r="A12" s="8"/>
      <c r="B12" s="18" t="s">
        <v>45</v>
      </c>
      <c r="C12" s="7">
        <v>37796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18E0-DF34-4132-8028-68AC22118EA6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>
      <c r="A1" s="11" t="s">
        <v>36</v>
      </c>
    </row>
    <row r="2" spans="1:3" ht="19.8">
      <c r="A2" s="11" t="s">
        <v>81</v>
      </c>
    </row>
    <row r="3" spans="1:3" ht="19.8">
      <c r="A3" s="11" t="s">
        <v>37</v>
      </c>
    </row>
    <row r="4" spans="1:3" ht="19.8">
      <c r="A4" s="11"/>
    </row>
    <row r="5" spans="1:3" ht="19.8">
      <c r="A5" s="11" t="s">
        <v>50</v>
      </c>
    </row>
    <row r="6" spans="1:3">
      <c r="A6" s="20" t="s">
        <v>39</v>
      </c>
      <c r="B6" s="21"/>
      <c r="C6" s="10" t="s">
        <v>40</v>
      </c>
    </row>
    <row r="7" spans="1:3">
      <c r="A7" s="22" t="s">
        <v>41</v>
      </c>
      <c r="B7" s="23"/>
      <c r="C7" s="7">
        <v>18954</v>
      </c>
    </row>
    <row r="8" spans="1:3">
      <c r="A8" s="22" t="s">
        <v>42</v>
      </c>
      <c r="B8" s="23"/>
      <c r="C8" s="7">
        <v>29646</v>
      </c>
    </row>
    <row r="9" spans="1:3">
      <c r="A9" s="24" t="s">
        <v>43</v>
      </c>
      <c r="B9" s="25"/>
      <c r="C9" s="9">
        <f>SUM(C7:C8)</f>
        <v>48600</v>
      </c>
    </row>
    <row r="10" spans="1:3">
      <c r="A10" s="8"/>
    </row>
    <row r="11" spans="1:3">
      <c r="A11" s="8"/>
      <c r="B11" s="18" t="s">
        <v>44</v>
      </c>
      <c r="C11" s="7">
        <v>81</v>
      </c>
    </row>
    <row r="12" spans="1:3">
      <c r="A12" s="8"/>
      <c r="B12" s="18" t="s">
        <v>45</v>
      </c>
      <c r="C12" s="7">
        <v>35354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F774-79A4-4367-AC54-5DDD5C1D49C6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>
      <c r="A1" s="11" t="s">
        <v>36</v>
      </c>
    </row>
    <row r="2" spans="1:3" ht="19.8">
      <c r="A2" s="11" t="s">
        <v>81</v>
      </c>
    </row>
    <row r="3" spans="1:3" ht="19.8">
      <c r="A3" s="11" t="s">
        <v>37</v>
      </c>
    </row>
    <row r="4" spans="1:3" ht="19.8">
      <c r="A4" s="11"/>
    </row>
    <row r="5" spans="1:3" ht="19.8">
      <c r="A5" s="11" t="s">
        <v>51</v>
      </c>
    </row>
    <row r="6" spans="1:3">
      <c r="A6" s="20" t="s">
        <v>39</v>
      </c>
      <c r="B6" s="21"/>
      <c r="C6" s="10" t="s">
        <v>40</v>
      </c>
    </row>
    <row r="7" spans="1:3">
      <c r="A7" s="22" t="s">
        <v>41</v>
      </c>
      <c r="B7" s="23"/>
      <c r="C7" s="7">
        <v>11567</v>
      </c>
    </row>
    <row r="8" spans="1:3">
      <c r="A8" s="22" t="s">
        <v>42</v>
      </c>
      <c r="B8" s="23"/>
      <c r="C8" s="7">
        <v>28905</v>
      </c>
    </row>
    <row r="9" spans="1:3">
      <c r="A9" s="24" t="s">
        <v>43</v>
      </c>
      <c r="B9" s="25"/>
      <c r="C9" s="9">
        <f>SUM(C7:C8)</f>
        <v>40472</v>
      </c>
    </row>
    <row r="10" spans="1:3">
      <c r="A10" s="8"/>
    </row>
    <row r="11" spans="1:3">
      <c r="A11" s="8"/>
      <c r="B11" s="18" t="s">
        <v>44</v>
      </c>
      <c r="C11" s="7">
        <v>63</v>
      </c>
    </row>
    <row r="12" spans="1:3">
      <c r="A12" s="8"/>
      <c r="B12" s="18" t="s">
        <v>45</v>
      </c>
      <c r="C12" s="7">
        <v>33910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F387-309F-41D0-858C-EF3761A5B6EE}">
  <sheetPr>
    <pageSetUpPr fitToPage="1"/>
  </sheetPr>
  <dimension ref="A1:C12"/>
  <sheetViews>
    <sheetView zoomScale="85" zoomScaleNormal="85" zoomScaleSheetLayoutView="100" workbookViewId="0"/>
  </sheetViews>
  <sheetFormatPr defaultColWidth="9" defaultRowHeight="18"/>
  <cols>
    <col min="1" max="1" width="40.59765625" style="6" customWidth="1"/>
    <col min="2" max="2" width="20.59765625" style="6" customWidth="1"/>
    <col min="3" max="7" width="15.59765625" style="6" customWidth="1"/>
    <col min="8" max="16384" width="9" style="6"/>
  </cols>
  <sheetData>
    <row r="1" spans="1:3" ht="19.8">
      <c r="A1" s="11" t="s">
        <v>36</v>
      </c>
    </row>
    <row r="2" spans="1:3" ht="19.8">
      <c r="A2" s="11" t="s">
        <v>81</v>
      </c>
    </row>
    <row r="3" spans="1:3" ht="19.8">
      <c r="A3" s="11" t="s">
        <v>37</v>
      </c>
    </row>
    <row r="4" spans="1:3" ht="19.8">
      <c r="A4" s="11"/>
    </row>
    <row r="5" spans="1:3" ht="19.8">
      <c r="A5" s="11" t="s">
        <v>52</v>
      </c>
    </row>
    <row r="6" spans="1:3">
      <c r="A6" s="20" t="s">
        <v>39</v>
      </c>
      <c r="B6" s="21"/>
      <c r="C6" s="10" t="s">
        <v>40</v>
      </c>
    </row>
    <row r="7" spans="1:3">
      <c r="A7" s="22" t="s">
        <v>41</v>
      </c>
      <c r="B7" s="23"/>
      <c r="C7" s="7">
        <v>31972</v>
      </c>
    </row>
    <row r="8" spans="1:3">
      <c r="A8" s="22" t="s">
        <v>42</v>
      </c>
      <c r="B8" s="23"/>
      <c r="C8" s="7">
        <v>74184</v>
      </c>
    </row>
    <row r="9" spans="1:3">
      <c r="A9" s="24" t="s">
        <v>43</v>
      </c>
      <c r="B9" s="25"/>
      <c r="C9" s="9">
        <f>SUM(C7:C8)</f>
        <v>106156</v>
      </c>
    </row>
    <row r="10" spans="1:3">
      <c r="A10" s="8"/>
    </row>
    <row r="11" spans="1:3">
      <c r="A11" s="8"/>
      <c r="B11" s="18" t="s">
        <v>44</v>
      </c>
      <c r="C11" s="7">
        <v>98</v>
      </c>
    </row>
    <row r="12" spans="1:3">
      <c r="A12" s="8"/>
      <c r="B12" s="18" t="s">
        <v>45</v>
      </c>
      <c r="C12" s="7">
        <v>76206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目次</vt:lpstr>
      <vt:lpstr>QNR-01</vt:lpstr>
      <vt:lpstr>QNR-02</vt:lpstr>
      <vt:lpstr>QNR-03</vt:lpstr>
      <vt:lpstr>QNR-04</vt:lpstr>
      <vt:lpstr>QNR-05</vt:lpstr>
      <vt:lpstr>QNR-06</vt:lpstr>
      <vt:lpstr>QNR-07</vt:lpstr>
      <vt:lpstr>QNR-08</vt:lpstr>
      <vt:lpstr>QNR-09</vt:lpstr>
      <vt:lpstr>QNR-10</vt:lpstr>
      <vt:lpstr>QNR-11</vt:lpstr>
      <vt:lpstr>QNR-12</vt:lpstr>
      <vt:lpstr>QNR-13</vt:lpstr>
      <vt:lpstr>QNR-14</vt:lpstr>
      <vt:lpstr>QNR-15</vt:lpstr>
      <vt:lpstr>QNR-16</vt:lpstr>
      <vt:lpstr>'QNR-01'!Print_Area</vt:lpstr>
      <vt:lpstr>'QNR-02'!Print_Area</vt:lpstr>
      <vt:lpstr>'QNR-03'!Print_Area</vt:lpstr>
      <vt:lpstr>'QNR-04'!Print_Area</vt:lpstr>
      <vt:lpstr>'QNR-05'!Print_Area</vt:lpstr>
      <vt:lpstr>'QNR-06'!Print_Area</vt:lpstr>
      <vt:lpstr>'QNR-07'!Print_Area</vt:lpstr>
      <vt:lpstr>'QNR-08'!Print_Area</vt:lpstr>
      <vt:lpstr>'QNR-09'!Print_Area</vt:lpstr>
      <vt:lpstr>'QNR-10'!Print_Area</vt:lpstr>
      <vt:lpstr>'QNR-11'!Print_Area</vt:lpstr>
      <vt:lpstr>'QNR-12'!Print_Area</vt:lpstr>
      <vt:lpstr>'QNR-13'!Print_Area</vt:lpstr>
      <vt:lpstr>'QNR-14'!Print_Area</vt:lpstr>
      <vt:lpstr>'QNR-15'!Print_Area</vt:lpstr>
      <vt:lpstr>'QNR-16'!Print_Area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2025-09-19T06:40:42Z</dcterms:created>
  <dcterms:modified xsi:type="dcterms:W3CDTF">2025-12-17T07:30:58Z</dcterms:modified>
  <cp:category/>
  <cp:contentStatus/>
</cp:coreProperties>
</file>