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y-kijima\Downloads\OneDrive_1_2025-9-22 (1)\"/>
    </mc:Choice>
  </mc:AlternateContent>
  <xr:revisionPtr revIDLastSave="0" documentId="13_ncr:1_{BB9A9571-E239-4609-B337-0AD11313B920}" xr6:coauthVersionLast="47" xr6:coauthVersionMax="47" xr10:uidLastSave="{00000000-0000-0000-0000-000000000000}"/>
  <bookViews>
    <workbookView xWindow="-4995" yWindow="-16320" windowWidth="29040" windowHeight="15720" xr2:uid="{A01B0435-16F8-4ACC-82FE-F63B712A415B}"/>
  </bookViews>
  <sheets>
    <sheet name="目次" sheetId="1" r:id="rId1"/>
    <sheet name="QNR-01" sheetId="2" r:id="rId2"/>
    <sheet name="QNR-02" sheetId="3" r:id="rId3"/>
    <sheet name="QNR-03" sheetId="4" r:id="rId4"/>
    <sheet name="QNR-04" sheetId="5" r:id="rId5"/>
    <sheet name="QNR-05" sheetId="6" r:id="rId6"/>
    <sheet name="QNR-06" sheetId="7" r:id="rId7"/>
    <sheet name="QNR-07" sheetId="8" r:id="rId8"/>
    <sheet name="QNR-08" sheetId="9" r:id="rId9"/>
    <sheet name="QNR-09" sheetId="10" r:id="rId10"/>
    <sheet name="QNR-10" sheetId="11" r:id="rId11"/>
    <sheet name="QNR-11" sheetId="12" r:id="rId12"/>
    <sheet name="QNR-12" sheetId="13" r:id="rId13"/>
    <sheet name="QNR-13" sheetId="14" r:id="rId14"/>
    <sheet name="QNR-14" sheetId="15" r:id="rId15"/>
    <sheet name="QNR-15" sheetId="16" r:id="rId16"/>
    <sheet name="QNR-16" sheetId="17" r:id="rId17"/>
  </sheets>
  <definedNames>
    <definedName name="_xlnm.Print_Area" localSheetId="1">'QNR-01'!$A$1:$C$12</definedName>
    <definedName name="_xlnm.Print_Area" localSheetId="2">'QNR-02'!$A$1:$E$12</definedName>
    <definedName name="_xlnm.Print_Area" localSheetId="3">'QNR-03'!$A$1:$E$12</definedName>
    <definedName name="_xlnm.Print_Area" localSheetId="4">'QNR-04'!$A$1:$E$12</definedName>
    <definedName name="_xlnm.Print_Area" localSheetId="5">'QNR-05'!$A$1:$E$12</definedName>
    <definedName name="_xlnm.Print_Area" localSheetId="6">'QNR-06'!$A$1:$E$12</definedName>
    <definedName name="_xlnm.Print_Area" localSheetId="7">'QNR-07'!$A$1:$E$12</definedName>
    <definedName name="_xlnm.Print_Area" localSheetId="8">'QNR-08'!$A$1:$E$12</definedName>
    <definedName name="_xlnm.Print_Area" localSheetId="9">'QNR-09'!$A$1:$F$16</definedName>
    <definedName name="_xlnm.Print_Area" localSheetId="10">'QNR-10'!$A$1:$G$16</definedName>
    <definedName name="_xlnm.Print_Area" localSheetId="11">'QNR-11'!$A$1:$G$16</definedName>
    <definedName name="_xlnm.Print_Area" localSheetId="12">'QNR-12'!$A$1:$G$16</definedName>
    <definedName name="_xlnm.Print_Area" localSheetId="13">'QNR-13'!$A$1:$G$16</definedName>
    <definedName name="_xlnm.Print_Area" localSheetId="14">'QNR-14'!$A$1:$G$16</definedName>
    <definedName name="_xlnm.Print_Area" localSheetId="15">'QNR-15'!$A$1:$G$16</definedName>
    <definedName name="_xlnm.Print_Area" localSheetId="16">'QNR-16'!$A$1:$G$16</definedName>
    <definedName name="_xlnm.Print_Area" localSheetId="0">目次!$A$1:$J$5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7" l="1"/>
  <c r="F9" i="17"/>
  <c r="F10" i="17"/>
  <c r="F11" i="17"/>
  <c r="F12" i="17"/>
  <c r="F13" i="17"/>
  <c r="F14" i="17"/>
  <c r="F15" i="17"/>
  <c r="B16" i="17"/>
  <c r="C16" i="17"/>
  <c r="D16" i="17"/>
  <c r="E16" i="17"/>
  <c r="F16" i="17"/>
  <c r="F8" i="16"/>
  <c r="F9" i="16"/>
  <c r="F10" i="16"/>
  <c r="F11" i="16"/>
  <c r="F12" i="16"/>
  <c r="F13" i="16"/>
  <c r="F14" i="16"/>
  <c r="F15" i="16"/>
  <c r="B16" i="16"/>
  <c r="C16" i="16"/>
  <c r="D16" i="16"/>
  <c r="E16" i="16"/>
  <c r="F16" i="16"/>
  <c r="F8" i="15"/>
  <c r="F9" i="15"/>
  <c r="F10" i="15"/>
  <c r="F11" i="15"/>
  <c r="F12" i="15"/>
  <c r="F13" i="15"/>
  <c r="F14" i="15"/>
  <c r="F15" i="15"/>
  <c r="B16" i="15"/>
  <c r="C16" i="15"/>
  <c r="D16" i="15"/>
  <c r="E16" i="15"/>
  <c r="F16" i="15"/>
  <c r="F8" i="14"/>
  <c r="F9" i="14"/>
  <c r="F10" i="14"/>
  <c r="F11" i="14"/>
  <c r="F12" i="14"/>
  <c r="F13" i="14"/>
  <c r="F14" i="14"/>
  <c r="F15" i="14"/>
  <c r="B16" i="14"/>
  <c r="C16" i="14"/>
  <c r="D16" i="14"/>
  <c r="E16" i="14"/>
  <c r="F16" i="14"/>
  <c r="F8" i="13"/>
  <c r="F9" i="13"/>
  <c r="F10" i="13"/>
  <c r="F11" i="13"/>
  <c r="F12" i="13"/>
  <c r="F13" i="13"/>
  <c r="F14" i="13"/>
  <c r="F15" i="13"/>
  <c r="B16" i="13"/>
  <c r="C16" i="13"/>
  <c r="D16" i="13"/>
  <c r="E16" i="13"/>
  <c r="F16" i="13"/>
  <c r="F8" i="12"/>
  <c r="F9" i="12"/>
  <c r="F10" i="12"/>
  <c r="F11" i="12"/>
  <c r="F12" i="12"/>
  <c r="F13" i="12"/>
  <c r="F14" i="12"/>
  <c r="F15" i="12"/>
  <c r="B16" i="12"/>
  <c r="C16" i="12"/>
  <c r="D16" i="12"/>
  <c r="E16" i="12"/>
  <c r="F16" i="12"/>
  <c r="F8" i="11"/>
  <c r="F9" i="11"/>
  <c r="F10" i="11"/>
  <c r="F11" i="11"/>
  <c r="F12" i="11"/>
  <c r="F13" i="11"/>
  <c r="F14" i="11"/>
  <c r="F15" i="11"/>
  <c r="B16" i="11"/>
  <c r="C16" i="11"/>
  <c r="D16" i="11"/>
  <c r="E16" i="11"/>
  <c r="F16" i="11"/>
  <c r="F8" i="10"/>
  <c r="F9" i="10"/>
  <c r="F10" i="10"/>
  <c r="F11" i="10"/>
  <c r="F12" i="10"/>
  <c r="F13" i="10"/>
  <c r="F14" i="10"/>
  <c r="F15" i="10"/>
  <c r="B16" i="10"/>
  <c r="C16" i="10"/>
  <c r="D16" i="10"/>
  <c r="E16" i="10"/>
  <c r="F16" i="10" s="1"/>
  <c r="C9" i="9"/>
  <c r="C9" i="8"/>
  <c r="C9" i="7"/>
  <c r="C9" i="6"/>
  <c r="C9" i="5"/>
  <c r="C9" i="4"/>
  <c r="C9" i="3"/>
  <c r="C9" i="2"/>
</calcChain>
</file>

<file path=xl/sharedStrings.xml><?xml version="1.0" encoding="utf-8"?>
<sst xmlns="http://schemas.openxmlformats.org/spreadsheetml/2006/main" count="285" uniqueCount="83">
  <si>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</si>
  <si>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</si>
  <si>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発生件数情報に関する集計表</t>
    <rPh sb="0" eb="2">
      <t>ハッセイ</t>
    </rPh>
    <phoneticPr fontId="3"/>
  </si>
  <si>
    <t>（第82回報告書分：2025年4月～6月）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rPh sb="16" eb="17">
      <t>ガツ</t>
    </rPh>
    <rPh sb="19" eb="20">
      <t>ガツ</t>
    </rPh>
    <phoneticPr fontId="3"/>
  </si>
  <si>
    <t>発生件数情報に関する集計表</t>
    <rPh sb="0" eb="2">
      <t>ハッセイ</t>
    </rPh>
    <rPh sb="2" eb="4">
      <t>ケンスウ</t>
    </rPh>
    <rPh sb="4" eb="6">
      <t>ジョウホウ</t>
    </rPh>
    <rPh sb="7" eb="8">
      <t>カン</t>
    </rPh>
    <rPh sb="10" eb="13">
      <t>シュウケイヒョウ</t>
    </rPh>
    <phoneticPr fontId="3"/>
  </si>
  <si>
    <t>QNR－01</t>
  </si>
  <si>
    <t>全医療機関_誤った医療行為または管理の実施の有無の件数</t>
    <phoneticPr fontId="3"/>
  </si>
  <si>
    <t>QNR－02</t>
  </si>
  <si>
    <t>病床規模別_誤った医療行為または管理の実施の有無の件数報告（病床数が０～９９床の医療機関）</t>
    <phoneticPr fontId="3"/>
  </si>
  <si>
    <t>QNR－03</t>
  </si>
  <si>
    <t>病床規模別_誤った医療行為または管理の実施の有無の件数報告（病床数が１００～１９９床の医療機関）</t>
    <phoneticPr fontId="3"/>
  </si>
  <si>
    <t>QNR－04</t>
  </si>
  <si>
    <t>病床規模別_誤った医療行為または管理の実施の有無の件数報告（病床数が２００～２９９床の医療機関）</t>
    <phoneticPr fontId="3"/>
  </si>
  <si>
    <t>QNR－05</t>
  </si>
  <si>
    <t>病床規模別_誤った医療行為または管理の実施の有無の件数報告（病床数が３００～３９９床の医療機関）</t>
    <phoneticPr fontId="3"/>
  </si>
  <si>
    <t>QNR－06</t>
  </si>
  <si>
    <t>病床規模別_誤った医療行為または管理の実施の有無の件数報告（病床数が４００～４９９床の医療機関）</t>
    <phoneticPr fontId="3"/>
  </si>
  <si>
    <t>QNR－07</t>
  </si>
  <si>
    <t>病床規模別_誤った医療行為または管理の実施の有無の件数報告（病床数が５００～５９９床の医療機関）</t>
    <phoneticPr fontId="3"/>
  </si>
  <si>
    <t>QNR－08</t>
  </si>
  <si>
    <t>病床規模別_誤った医療行為または管理の実施の有無の件数報告（病床数が６００床以上の医療機関）</t>
    <phoneticPr fontId="3"/>
  </si>
  <si>
    <t>QNR－09</t>
  </si>
  <si>
    <t>全医療機関_仮に患者への影響が大きくなった場合の事例の程度の件数</t>
    <phoneticPr fontId="3"/>
  </si>
  <si>
    <t>QNR－10</t>
  </si>
  <si>
    <t>病床規模別_仮に患者への影響が大きくなった場合の事例の程度の件数報告（病床数が０～９９床の医療機関）</t>
    <phoneticPr fontId="3"/>
  </si>
  <si>
    <t>QNR－11</t>
  </si>
  <si>
    <t>病床規模別_仮に患者への影響が大きくなった場合の事例の程度の件数報告（病床数が１００～１９９床の医療機関）</t>
    <phoneticPr fontId="3"/>
  </si>
  <si>
    <t>QNR－12</t>
  </si>
  <si>
    <t>病床規模別_仮に患者への影響が大きくなった場合の事例の程度の件数報告（病床数が２００～２９９床の医療機関）</t>
    <phoneticPr fontId="3"/>
  </si>
  <si>
    <t>QNR－13</t>
  </si>
  <si>
    <t>病床規模別_仮に患者への影響が大きくなった場合の事例の程度の件数報告（病床数が３００～３９９床の医療機関）</t>
    <phoneticPr fontId="3"/>
  </si>
  <si>
    <t>QNR－14</t>
  </si>
  <si>
    <t>病床規模別_仮に患者への影響が大きくなった場合の事例の程度の件数報告（病床数が４００～４９９床の医療機関）</t>
    <phoneticPr fontId="3"/>
  </si>
  <si>
    <t>QNR－15</t>
  </si>
  <si>
    <t>病床規模別_仮に患者への影響が大きくなった場合の事例の程度の件数報告（病床数が５００～５９９床の医療機関）</t>
    <phoneticPr fontId="3"/>
  </si>
  <si>
    <t>QNR－16</t>
  </si>
  <si>
    <t>病床規模別_仮に患者への影響が大きくなった場合の事例の程度の件数報告（病床数が６００床以上の医療機関）</t>
    <phoneticPr fontId="3"/>
  </si>
  <si>
    <t>ヒヤリ・ハット事例収集・分析・提供事業</t>
    <phoneticPr fontId="3"/>
  </si>
  <si>
    <t>2025年4月－6月（第82回報告書分）</t>
  </si>
  <si>
    <t>発生件数情報の報告</t>
    <phoneticPr fontId="3"/>
  </si>
  <si>
    <t>QNR-01　全医療機関_誤った医療または管理の実施の有無の件数</t>
    <phoneticPr fontId="3"/>
  </si>
  <si>
    <t>誤った医療行為または管理の実施の有無</t>
    <phoneticPr fontId="3"/>
  </si>
  <si>
    <t>件数</t>
    <rPh sb="0" eb="2">
      <t>ケンスウ</t>
    </rPh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</si>
  <si>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</si>
  <si>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</si>
  <si>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合計</t>
  </si>
  <si>
    <t>報告医療機関数</t>
    <phoneticPr fontId="3"/>
  </si>
  <si>
    <t>病床数合計</t>
    <phoneticPr fontId="3"/>
  </si>
  <si>
    <t>QNR-02　病床規模別_誤った医療行為または管理の実施の有無の件数報告（病床数が０～９９床の医療機関）</t>
    <rPh sb="18" eb="20">
      <t>コウイ</t>
    </rPh>
    <phoneticPr fontId="3"/>
  </si>
  <si>
    <t>QNR-03　病床規模別_誤った医療行為または管理の実施の有無の件数報告（病床数が１００～１９９床の医療機関）</t>
    <rPh sb="18" eb="20">
      <t>コウイ</t>
    </rPh>
    <phoneticPr fontId="3"/>
  </si>
  <si>
    <t>QNR-04　病床規模別_誤った医療行為または管理の実施の有無の件数報告（病床数が２００～２９９床の医療機関）</t>
    <rPh sb="18" eb="20">
      <t>コウイ</t>
    </rPh>
    <phoneticPr fontId="3"/>
  </si>
  <si>
    <t>QNR-05　病床規模別_誤った医療行為または管理の実施の有無の件数報告（病床数が３００～３９９床の医療機関）</t>
    <rPh sb="18" eb="20">
      <t>コウイ</t>
    </rPh>
    <phoneticPr fontId="3"/>
  </si>
  <si>
    <t>QNR-06　病床規模別_誤った医療行為または管理の実施の有無の件数報告（病床数が４００～４９９床の医療機関）</t>
    <rPh sb="18" eb="20">
      <t>コウイ</t>
    </rPh>
    <phoneticPr fontId="3"/>
  </si>
  <si>
    <t>QNR-07　病床規模別_誤った医療行為または管理の実施の有無の件数報告（病床数が５００～５９９床の医療機関）</t>
    <rPh sb="18" eb="20">
      <t>コウイ</t>
    </rPh>
    <phoneticPr fontId="3"/>
  </si>
  <si>
    <t>QNR-08　病床規模別_誤った医療行為または管理の実施の有無の件数報告（病床数が６００床以上の医療機関）</t>
    <rPh sb="18" eb="20">
      <t>コウイ</t>
    </rPh>
    <phoneticPr fontId="3"/>
  </si>
  <si>
    <t>QNR-09　全医療機関_仮に患者への影響が大きくなった場合の事例の程度の件数</t>
    <phoneticPr fontId="3"/>
  </si>
  <si>
    <t>事例の概要</t>
    <rPh sb="0" eb="2">
      <t>ジレイ</t>
    </rPh>
    <rPh sb="3" eb="5">
      <t>ガイヨウ</t>
    </rPh>
    <phoneticPr fontId="3"/>
  </si>
  <si>
    <t>仮に患者への影響が大きくなった場合の事例の程度</t>
    <phoneticPr fontId="3"/>
  </si>
  <si>
    <t>合計</t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</si>
  <si>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</si>
  <si>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</si>
  <si>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</si>
  <si>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</si>
  <si>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</si>
  <si>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</si>
  <si>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</si>
  <si>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</si>
  <si>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</si>
  <si>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</si>
  <si>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</si>
  <si>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</si>
  <si>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QNR-10　病床規模別_仮に患者への影響が大きくなった場合の事例の程度の件数報告（病床数が０～９９床の医療機関）</t>
    <phoneticPr fontId="3"/>
  </si>
  <si>
    <t>　　　　　　仮に患者への影響が大きく
　　　　　　　　　　　　なった場合の
　　　　　　　　　　　　　事例の程度
　事例の概要</t>
    <rPh sb="58" eb="60">
      <t>ジレイ</t>
    </rPh>
    <rPh sb="61" eb="63">
      <t>ガイヨウ</t>
    </rPh>
    <phoneticPr fontId="3"/>
  </si>
  <si>
    <t>死亡もしくは重篤な状況に至ったと考えられる</t>
  </si>
  <si>
    <t>濃厚な治療・処置が必要であったと考えられる</t>
  </si>
  <si>
    <t>軽微な治療・処置が必要であったと考えられる</t>
  </si>
  <si>
    <t>治療・処置は不要であったと考えられる</t>
  </si>
  <si>
    <t>QNR-11　病床規模別_仮に患者への影響が大きくなった場合の事例の程度の件数報告（病床数が１００～１９９床の医療機関）</t>
    <phoneticPr fontId="3"/>
  </si>
  <si>
    <t>QNR-12　病床規模別_仮に患者への影響が大きくなった場合の事例の程度の件数報告（病床数が２００～２９９床の医療機関）</t>
    <phoneticPr fontId="3"/>
  </si>
  <si>
    <t>QNR-13　病床規模別_仮に患者への影響が大きくなった場合の事例の程度の件数報告（病床数が３００～３９９床の医療機関）</t>
    <phoneticPr fontId="3"/>
  </si>
  <si>
    <t>QNR-14　病床規模別_仮に患者への影響が大きくなった場合の事例の程度の件数報告（病床数が４００～４９９床の医療機関）</t>
    <phoneticPr fontId="3"/>
  </si>
  <si>
    <t>QNR-15　病床規模別_仮に患者への影響が大きくなった場合の事例の程度の件数報告（病床数が５００～５９９床の医療機関）</t>
    <phoneticPr fontId="3"/>
  </si>
  <si>
    <t>QNR-16　病床規模別_仮に患者への影響が大きくなった場合の事例の程度の件数報告（病床数が６００床以上の医療機関）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</si>
</sst>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0" fillId="2" borderId="0" xfId="0" applyFill="1">
      <alignment vertical="center"/>
    </xf>
    <xf numFmtId="3" fontId="0" fillId="0" borderId="1" xfId="0" applyNumberFormat="1" applyBorder="1">
      <alignment vertical="center"/>
    </xf>
    <xf numFmtId="0" fontId="0" fillId="3" borderId="2" xfId="0" applyFill="1" applyBorder="1" applyAlignment="1">
      <alignment horizontal="left" vertical="center"/>
    </xf>
    <xf numFmtId="0" fontId="8" fillId="2" borderId="0" xfId="0" applyFont="1" applyFill="1">
      <alignment vertical="center"/>
    </xf>
    <xf numFmtId="38" fontId="0" fillId="2" borderId="1" xfId="2" applyFont="1" applyFill="1" applyBorder="1">
      <alignment vertical="center"/>
    </xf>
    <xf numFmtId="176" fontId="0" fillId="4" borderId="4" xfId="0" applyNumberForma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38" fontId="0" fillId="2" borderId="1" xfId="2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vertical="center" wrapText="1"/>
    </xf>
    <xf numFmtId="0" fontId="0" fillId="4" borderId="6" xfId="0" applyFill="1" applyBorder="1">
      <alignment vertical="center"/>
    </xf>
    <xf numFmtId="0" fontId="10" fillId="0" borderId="0" xfId="1" applyFont="1">
      <alignment vertical="center"/>
    </xf>
  </cellXfs>
  <cellStyles count="3">
    <cellStyle name="桁区切り" xfId="2" builtinId="6"/>
    <cellStyle name="標準" xfId="0" builtinId="0"/>
    <cellStyle name="標準 11" xfId="1" xr:uid="{779F7726-F10F-4079-8929-287306525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3563-46DB-4521-8DF5-E77C3AEA8447}">
  <sheetPr>
    <pageSetUpPr fitToPage="1"/>
  </sheetPr>
  <dimension ref="A1:L22"/>
  <sheetViews>
    <sheetView showGridLines="0" tabSelected="1" zoomScaleNormal="100" workbookViewId="0">
      <selection sqref="A1:J1"/>
    </sheetView>
  </sheetViews>
  <sheetFormatPr defaultColWidth="8.09765625" defaultRowHeight="18" x14ac:dyDescent="0.45"/>
  <cols>
    <col min="1" max="1" width="4.3984375" style="4" customWidth="1"/>
    <col min="2" max="3" width="4" style="4" customWidth="1"/>
    <col min="4" max="4" width="10" style="4" bestFit="1" customWidth="1"/>
    <col min="5" max="6" width="8.09765625" style="4"/>
    <col min="7" max="8" width="8.09765625" style="4" customWidth="1"/>
    <col min="9" max="9" width="8.8984375" style="4" customWidth="1"/>
    <col min="10" max="10" width="20.09765625" style="4" customWidth="1"/>
    <col min="11" max="16384" width="8.09765625" style="4"/>
  </cols>
  <sheetData>
    <row r="1" spans="1:12" s="2" customFormat="1" ht="17.399999999999999" customHeight="1" x14ac:dyDescent="0.4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2" customFormat="1" ht="17.399999999999999" customHeight="1" x14ac:dyDescent="0.45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2" s="2" customFormat="1" ht="17.399999999999999" customHeight="1" x14ac:dyDescent="0.45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2" s="2" customFormat="1" ht="17.399999999999999" customHeight="1" x14ac:dyDescent="0.4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</row>
    <row r="6" spans="1:12" s="30" customFormat="1" ht="14.25" customHeight="1" x14ac:dyDescent="0.45">
      <c r="A6" s="2"/>
      <c r="B6" s="2" t="s">
        <v>4</v>
      </c>
    </row>
    <row r="7" spans="1:12" s="5" customFormat="1" x14ac:dyDescent="0.45">
      <c r="D7" s="5" t="s">
        <v>5</v>
      </c>
      <c r="E7" s="5" t="s">
        <v>6</v>
      </c>
      <c r="L7" s="4"/>
    </row>
    <row r="8" spans="1:12" s="5" customFormat="1" ht="16.2" x14ac:dyDescent="0.45">
      <c r="D8" s="5" t="s">
        <v>7</v>
      </c>
      <c r="E8" s="5" t="s">
        <v>8</v>
      </c>
    </row>
    <row r="9" spans="1:12" s="5" customFormat="1" ht="16.2" x14ac:dyDescent="0.45">
      <c r="D9" s="5" t="s">
        <v>9</v>
      </c>
      <c r="E9" s="5" t="s">
        <v>10</v>
      </c>
    </row>
    <row r="10" spans="1:12" x14ac:dyDescent="0.45">
      <c r="A10" s="3"/>
      <c r="D10" s="5" t="s">
        <v>11</v>
      </c>
      <c r="E10" s="4" t="s">
        <v>12</v>
      </c>
      <c r="L10" s="5"/>
    </row>
    <row r="11" spans="1:12" s="5" customFormat="1" x14ac:dyDescent="0.45">
      <c r="D11" s="5" t="s">
        <v>13</v>
      </c>
      <c r="E11" s="5" t="s">
        <v>14</v>
      </c>
      <c r="L11" s="4"/>
    </row>
    <row r="12" spans="1:12" s="5" customFormat="1" x14ac:dyDescent="0.45">
      <c r="D12" s="5" t="s">
        <v>15</v>
      </c>
      <c r="E12" s="5" t="s">
        <v>16</v>
      </c>
      <c r="L12" s="4"/>
    </row>
    <row r="13" spans="1:12" s="5" customFormat="1" ht="16.2" x14ac:dyDescent="0.45">
      <c r="D13" s="5" t="s">
        <v>17</v>
      </c>
      <c r="E13" s="5" t="s">
        <v>18</v>
      </c>
    </row>
    <row r="14" spans="1:12" s="5" customFormat="1" ht="16.2" x14ac:dyDescent="0.45">
      <c r="D14" s="5" t="s">
        <v>19</v>
      </c>
      <c r="E14" s="5" t="s">
        <v>20</v>
      </c>
    </row>
    <row r="15" spans="1:12" x14ac:dyDescent="0.45">
      <c r="D15" s="5" t="s">
        <v>21</v>
      </c>
      <c r="E15" s="4" t="s">
        <v>22</v>
      </c>
      <c r="L15" s="5"/>
    </row>
    <row r="16" spans="1:12" x14ac:dyDescent="0.45">
      <c r="A16" s="3"/>
      <c r="D16" s="5" t="s">
        <v>23</v>
      </c>
      <c r="E16" s="4" t="s">
        <v>24</v>
      </c>
      <c r="L16" s="5"/>
    </row>
    <row r="17" spans="4:12" s="5" customFormat="1" ht="16.2" x14ac:dyDescent="0.45">
      <c r="D17" s="5" t="s">
        <v>25</v>
      </c>
      <c r="E17" s="5" t="s">
        <v>26</v>
      </c>
    </row>
    <row r="18" spans="4:12" x14ac:dyDescent="0.45">
      <c r="D18" s="5" t="s">
        <v>27</v>
      </c>
      <c r="E18" s="4" t="s">
        <v>28</v>
      </c>
      <c r="L18" s="5"/>
    </row>
    <row r="19" spans="4:12" x14ac:dyDescent="0.45">
      <c r="D19" s="5" t="s">
        <v>29</v>
      </c>
      <c r="E19" s="4" t="s">
        <v>30</v>
      </c>
    </row>
    <row r="20" spans="4:12" x14ac:dyDescent="0.45">
      <c r="D20" s="5" t="s">
        <v>31</v>
      </c>
      <c r="E20" s="4" t="s">
        <v>32</v>
      </c>
    </row>
    <row r="21" spans="4:12" x14ac:dyDescent="0.45">
      <c r="D21" s="5" t="s">
        <v>33</v>
      </c>
      <c r="E21" s="4" t="s">
        <v>34</v>
      </c>
      <c r="L21" s="5"/>
    </row>
    <row r="22" spans="4:12" x14ac:dyDescent="0.45">
      <c r="D22" s="5" t="s">
        <v>35</v>
      </c>
      <c r="E22" s="4" t="s">
        <v>36</v>
      </c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D0A4-47BC-4ABE-B049-8B1CAB5401C0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55</v>
      </c>
    </row>
    <row r="6" spans="1:6" x14ac:dyDescent="0.45">
      <c r="A6" s="25" t="s">
        <v>56</v>
      </c>
      <c r="B6" s="27" t="s">
        <v>57</v>
      </c>
      <c r="C6" s="27"/>
      <c r="D6" s="27"/>
      <c r="E6" s="27"/>
      <c r="F6" s="27" t="s">
        <v>58</v>
      </c>
    </row>
    <row r="7" spans="1:6" ht="54" x14ac:dyDescent="0.45">
      <c r="A7" s="26"/>
      <c r="B7" s="17" t="s">
        <v>59</v>
      </c>
      <c r="C7" s="17" t="s">
        <v>60</v>
      </c>
      <c r="D7" s="17" t="s">
        <v>61</v>
      </c>
      <c r="E7" s="16" t="s">
        <v>62</v>
      </c>
      <c r="F7" s="27"/>
    </row>
    <row r="8" spans="1:6" x14ac:dyDescent="0.45">
      <c r="A8" s="15" t="s">
        <v>63</v>
      </c>
      <c r="B8" s="7">
        <v>715</v>
      </c>
      <c r="C8" s="7">
        <v>3032</v>
      </c>
      <c r="D8" s="7">
        <v>25042</v>
      </c>
      <c r="E8" s="7">
        <v>49391</v>
      </c>
      <c r="F8" s="10">
        <f t="shared" ref="F8:F16" si="0">SUM(B8:E8)</f>
        <v>78180</v>
      </c>
    </row>
    <row r="9" spans="1:6" x14ac:dyDescent="0.45">
      <c r="A9" s="15" t="s">
        <v>64</v>
      </c>
      <c r="B9" s="7">
        <v>47</v>
      </c>
      <c r="C9" s="7">
        <v>109</v>
      </c>
      <c r="D9" s="7">
        <v>402</v>
      </c>
      <c r="E9" s="7">
        <v>1075</v>
      </c>
      <c r="F9" s="10">
        <f t="shared" si="0"/>
        <v>1633</v>
      </c>
    </row>
    <row r="10" spans="1:6" x14ac:dyDescent="0.45">
      <c r="A10" s="15" t="s">
        <v>65</v>
      </c>
      <c r="B10" s="7">
        <v>427</v>
      </c>
      <c r="C10" s="7">
        <v>1720</v>
      </c>
      <c r="D10" s="7">
        <v>5197</v>
      </c>
      <c r="E10" s="7">
        <v>8372</v>
      </c>
      <c r="F10" s="10">
        <f t="shared" si="0"/>
        <v>15716</v>
      </c>
    </row>
    <row r="11" spans="1:6" x14ac:dyDescent="0.45">
      <c r="A11" s="15" t="s">
        <v>66</v>
      </c>
      <c r="B11" s="7">
        <v>208</v>
      </c>
      <c r="C11" s="7">
        <v>637</v>
      </c>
      <c r="D11" s="7">
        <v>3046</v>
      </c>
      <c r="E11" s="7">
        <v>6777</v>
      </c>
      <c r="F11" s="10">
        <f t="shared" si="0"/>
        <v>10668</v>
      </c>
    </row>
    <row r="12" spans="1:6" x14ac:dyDescent="0.45">
      <c r="A12" s="15" t="s">
        <v>67</v>
      </c>
      <c r="B12" s="7">
        <v>396</v>
      </c>
      <c r="C12" s="7">
        <v>2195</v>
      </c>
      <c r="D12" s="7">
        <v>13785</v>
      </c>
      <c r="E12" s="7">
        <v>13226</v>
      </c>
      <c r="F12" s="10">
        <f t="shared" si="0"/>
        <v>29602</v>
      </c>
    </row>
    <row r="13" spans="1:6" x14ac:dyDescent="0.45">
      <c r="A13" s="15" t="s">
        <v>68</v>
      </c>
      <c r="B13" s="7">
        <v>292</v>
      </c>
      <c r="C13" s="7">
        <v>1014</v>
      </c>
      <c r="D13" s="7">
        <v>7025</v>
      </c>
      <c r="E13" s="7">
        <v>15322</v>
      </c>
      <c r="F13" s="10">
        <f t="shared" si="0"/>
        <v>23653</v>
      </c>
    </row>
    <row r="14" spans="1:6" x14ac:dyDescent="0.45">
      <c r="A14" s="15" t="s">
        <v>69</v>
      </c>
      <c r="B14" s="7">
        <v>797</v>
      </c>
      <c r="C14" s="7">
        <v>4621</v>
      </c>
      <c r="D14" s="7">
        <v>19478</v>
      </c>
      <c r="E14" s="7">
        <v>28527</v>
      </c>
      <c r="F14" s="10">
        <f t="shared" si="0"/>
        <v>53423</v>
      </c>
    </row>
    <row r="15" spans="1:6" x14ac:dyDescent="0.45">
      <c r="A15" s="15" t="s">
        <v>70</v>
      </c>
      <c r="B15" s="7">
        <v>376</v>
      </c>
      <c r="C15" s="7">
        <v>1182</v>
      </c>
      <c r="D15" s="7">
        <v>7543</v>
      </c>
      <c r="E15" s="7">
        <v>23548</v>
      </c>
      <c r="F15" s="10">
        <f t="shared" si="0"/>
        <v>32649</v>
      </c>
    </row>
    <row r="16" spans="1:6" x14ac:dyDescent="0.45">
      <c r="A16" s="14" t="s">
        <v>58</v>
      </c>
      <c r="B16" s="13">
        <f>SUM(B8:B15)</f>
        <v>3258</v>
      </c>
      <c r="C16" s="13">
        <f>SUM(C8:C15)</f>
        <v>14510</v>
      </c>
      <c r="D16" s="13">
        <f>SUM(D8:D15)</f>
        <v>81518</v>
      </c>
      <c r="E16" s="13">
        <f>SUM(E8:E15)</f>
        <v>146238</v>
      </c>
      <c r="F16" s="10">
        <f t="shared" si="0"/>
        <v>245524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6D57-352D-4047-8739-C9675480CE88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71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0</v>
      </c>
      <c r="C8" s="7">
        <v>27</v>
      </c>
      <c r="D8" s="7">
        <v>156</v>
      </c>
      <c r="E8" s="7">
        <v>454</v>
      </c>
      <c r="F8" s="10">
        <f t="shared" ref="F8:F16" si="0">SUM(B8:E8)</f>
        <v>637</v>
      </c>
    </row>
    <row r="9" spans="1:6" x14ac:dyDescent="0.45">
      <c r="A9" s="15" t="s">
        <v>64</v>
      </c>
      <c r="B9" s="7">
        <v>0</v>
      </c>
      <c r="C9" s="7">
        <v>0</v>
      </c>
      <c r="D9" s="7">
        <v>3</v>
      </c>
      <c r="E9" s="7">
        <v>1</v>
      </c>
      <c r="F9" s="10">
        <f t="shared" si="0"/>
        <v>4</v>
      </c>
    </row>
    <row r="10" spans="1:6" x14ac:dyDescent="0.45">
      <c r="A10" s="15" t="s">
        <v>65</v>
      </c>
      <c r="B10" s="7">
        <v>1</v>
      </c>
      <c r="C10" s="7">
        <v>13</v>
      </c>
      <c r="D10" s="7">
        <v>164</v>
      </c>
      <c r="E10" s="7">
        <v>109</v>
      </c>
      <c r="F10" s="10">
        <f t="shared" si="0"/>
        <v>287</v>
      </c>
    </row>
    <row r="11" spans="1:6" x14ac:dyDescent="0.45">
      <c r="A11" s="15" t="s">
        <v>66</v>
      </c>
      <c r="B11" s="7">
        <v>1</v>
      </c>
      <c r="C11" s="7">
        <v>2</v>
      </c>
      <c r="D11" s="7">
        <v>15</v>
      </c>
      <c r="E11" s="7">
        <v>71</v>
      </c>
      <c r="F11" s="10">
        <f t="shared" si="0"/>
        <v>89</v>
      </c>
    </row>
    <row r="12" spans="1:6" x14ac:dyDescent="0.45">
      <c r="A12" s="15" t="s">
        <v>67</v>
      </c>
      <c r="B12" s="7">
        <v>0</v>
      </c>
      <c r="C12" s="7">
        <v>17</v>
      </c>
      <c r="D12" s="7">
        <v>50</v>
      </c>
      <c r="E12" s="7">
        <v>156</v>
      </c>
      <c r="F12" s="10">
        <f t="shared" si="0"/>
        <v>223</v>
      </c>
    </row>
    <row r="13" spans="1:6" x14ac:dyDescent="0.45">
      <c r="A13" s="15" t="s">
        <v>68</v>
      </c>
      <c r="B13" s="7">
        <v>0</v>
      </c>
      <c r="C13" s="7">
        <v>3</v>
      </c>
      <c r="D13" s="7">
        <v>50</v>
      </c>
      <c r="E13" s="7">
        <v>180</v>
      </c>
      <c r="F13" s="10">
        <f t="shared" si="0"/>
        <v>233</v>
      </c>
    </row>
    <row r="14" spans="1:6" x14ac:dyDescent="0.45">
      <c r="A14" s="15" t="s">
        <v>69</v>
      </c>
      <c r="B14" s="7">
        <v>1</v>
      </c>
      <c r="C14" s="7">
        <v>79</v>
      </c>
      <c r="D14" s="7">
        <v>236</v>
      </c>
      <c r="E14" s="7">
        <v>330</v>
      </c>
      <c r="F14" s="10">
        <f t="shared" si="0"/>
        <v>646</v>
      </c>
    </row>
    <row r="15" spans="1:6" x14ac:dyDescent="0.45">
      <c r="A15" s="15" t="s">
        <v>70</v>
      </c>
      <c r="B15" s="7">
        <v>0</v>
      </c>
      <c r="C15" s="7">
        <v>7</v>
      </c>
      <c r="D15" s="7">
        <v>60</v>
      </c>
      <c r="E15" s="7">
        <v>420</v>
      </c>
      <c r="F15" s="10">
        <f t="shared" si="0"/>
        <v>487</v>
      </c>
    </row>
    <row r="16" spans="1:6" x14ac:dyDescent="0.45">
      <c r="A16" s="14" t="s">
        <v>58</v>
      </c>
      <c r="B16" s="13">
        <f>SUM(B8:B15)</f>
        <v>3</v>
      </c>
      <c r="C16" s="13">
        <f>SUM(C8:C15)</f>
        <v>148</v>
      </c>
      <c r="D16" s="13">
        <f>SUM(D8:D15)</f>
        <v>734</v>
      </c>
      <c r="E16" s="13">
        <f>SUM(E8:E15)</f>
        <v>1721</v>
      </c>
      <c r="F16" s="10">
        <f t="shared" si="0"/>
        <v>2606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B46B-D9C4-49AD-80D4-34E582AA7428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77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16</v>
      </c>
      <c r="C8" s="7">
        <v>104</v>
      </c>
      <c r="D8" s="7">
        <v>1046</v>
      </c>
      <c r="E8" s="7">
        <v>3871</v>
      </c>
      <c r="F8" s="10">
        <f t="shared" ref="F8:F16" si="0">SUM(B8:E8)</f>
        <v>5037</v>
      </c>
    </row>
    <row r="9" spans="1:6" x14ac:dyDescent="0.45">
      <c r="A9" s="15" t="s">
        <v>64</v>
      </c>
      <c r="B9" s="7">
        <v>0</v>
      </c>
      <c r="C9" s="7">
        <v>4</v>
      </c>
      <c r="D9" s="7">
        <v>19</v>
      </c>
      <c r="E9" s="7">
        <v>55</v>
      </c>
      <c r="F9" s="10">
        <f t="shared" si="0"/>
        <v>78</v>
      </c>
    </row>
    <row r="10" spans="1:6" x14ac:dyDescent="0.45">
      <c r="A10" s="15" t="s">
        <v>65</v>
      </c>
      <c r="B10" s="7">
        <v>12</v>
      </c>
      <c r="C10" s="7">
        <v>81</v>
      </c>
      <c r="D10" s="7">
        <v>316</v>
      </c>
      <c r="E10" s="7">
        <v>711</v>
      </c>
      <c r="F10" s="10">
        <f t="shared" si="0"/>
        <v>1120</v>
      </c>
    </row>
    <row r="11" spans="1:6" x14ac:dyDescent="0.45">
      <c r="A11" s="15" t="s">
        <v>66</v>
      </c>
      <c r="B11" s="7">
        <v>16</v>
      </c>
      <c r="C11" s="7">
        <v>46</v>
      </c>
      <c r="D11" s="7">
        <v>257</v>
      </c>
      <c r="E11" s="7">
        <v>423</v>
      </c>
      <c r="F11" s="10">
        <f t="shared" si="0"/>
        <v>742</v>
      </c>
    </row>
    <row r="12" spans="1:6" x14ac:dyDescent="0.45">
      <c r="A12" s="15" t="s">
        <v>67</v>
      </c>
      <c r="B12" s="7">
        <v>9</v>
      </c>
      <c r="C12" s="7">
        <v>84</v>
      </c>
      <c r="D12" s="7">
        <v>614</v>
      </c>
      <c r="E12" s="7">
        <v>1053</v>
      </c>
      <c r="F12" s="10">
        <f t="shared" si="0"/>
        <v>1760</v>
      </c>
    </row>
    <row r="13" spans="1:6" x14ac:dyDescent="0.45">
      <c r="A13" s="15" t="s">
        <v>68</v>
      </c>
      <c r="B13" s="7">
        <v>3</v>
      </c>
      <c r="C13" s="7">
        <v>51</v>
      </c>
      <c r="D13" s="7">
        <v>327</v>
      </c>
      <c r="E13" s="7">
        <v>1261</v>
      </c>
      <c r="F13" s="10">
        <f t="shared" si="0"/>
        <v>1642</v>
      </c>
    </row>
    <row r="14" spans="1:6" x14ac:dyDescent="0.45">
      <c r="A14" s="15" t="s">
        <v>69</v>
      </c>
      <c r="B14" s="7">
        <v>19</v>
      </c>
      <c r="C14" s="7">
        <v>623</v>
      </c>
      <c r="D14" s="7">
        <v>1743</v>
      </c>
      <c r="E14" s="7">
        <v>3259</v>
      </c>
      <c r="F14" s="10">
        <f t="shared" si="0"/>
        <v>5644</v>
      </c>
    </row>
    <row r="15" spans="1:6" x14ac:dyDescent="0.45">
      <c r="A15" s="15" t="s">
        <v>70</v>
      </c>
      <c r="B15" s="7">
        <v>8</v>
      </c>
      <c r="C15" s="7">
        <v>62</v>
      </c>
      <c r="D15" s="7">
        <v>434</v>
      </c>
      <c r="E15" s="7">
        <v>2997</v>
      </c>
      <c r="F15" s="10">
        <f t="shared" si="0"/>
        <v>3501</v>
      </c>
    </row>
    <row r="16" spans="1:6" x14ac:dyDescent="0.45">
      <c r="A16" s="14" t="s">
        <v>58</v>
      </c>
      <c r="B16" s="13">
        <f>SUM(B8:B15)</f>
        <v>83</v>
      </c>
      <c r="C16" s="13">
        <f>SUM(C8:C15)</f>
        <v>1055</v>
      </c>
      <c r="D16" s="13">
        <f>SUM(D8:D15)</f>
        <v>4756</v>
      </c>
      <c r="E16" s="13">
        <f>SUM(E8:E15)</f>
        <v>13630</v>
      </c>
      <c r="F16" s="10">
        <f t="shared" si="0"/>
        <v>19524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48DF-9BDA-49BF-B10B-056AF373209C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78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15</v>
      </c>
      <c r="C8" s="7">
        <v>157</v>
      </c>
      <c r="D8" s="7">
        <v>1864</v>
      </c>
      <c r="E8" s="7">
        <v>4728</v>
      </c>
      <c r="F8" s="10">
        <f t="shared" ref="F8:F16" si="0">SUM(B8:E8)</f>
        <v>6764</v>
      </c>
    </row>
    <row r="9" spans="1:6" x14ac:dyDescent="0.45">
      <c r="A9" s="15" t="s">
        <v>64</v>
      </c>
      <c r="B9" s="7">
        <v>3</v>
      </c>
      <c r="C9" s="7">
        <v>8</v>
      </c>
      <c r="D9" s="7">
        <v>19</v>
      </c>
      <c r="E9" s="7">
        <v>66</v>
      </c>
      <c r="F9" s="10">
        <f t="shared" si="0"/>
        <v>96</v>
      </c>
    </row>
    <row r="10" spans="1:6" x14ac:dyDescent="0.45">
      <c r="A10" s="15" t="s">
        <v>65</v>
      </c>
      <c r="B10" s="7">
        <v>8</v>
      </c>
      <c r="C10" s="7">
        <v>147</v>
      </c>
      <c r="D10" s="7">
        <v>583</v>
      </c>
      <c r="E10" s="7">
        <v>870</v>
      </c>
      <c r="F10" s="10">
        <f t="shared" si="0"/>
        <v>1608</v>
      </c>
    </row>
    <row r="11" spans="1:6" x14ac:dyDescent="0.45">
      <c r="A11" s="15" t="s">
        <v>66</v>
      </c>
      <c r="B11" s="7">
        <v>13</v>
      </c>
      <c r="C11" s="7">
        <v>48</v>
      </c>
      <c r="D11" s="7">
        <v>241</v>
      </c>
      <c r="E11" s="7">
        <v>751</v>
      </c>
      <c r="F11" s="10">
        <f t="shared" si="0"/>
        <v>1053</v>
      </c>
    </row>
    <row r="12" spans="1:6" x14ac:dyDescent="0.45">
      <c r="A12" s="15" t="s">
        <v>67</v>
      </c>
      <c r="B12" s="7">
        <v>11</v>
      </c>
      <c r="C12" s="7">
        <v>187</v>
      </c>
      <c r="D12" s="7">
        <v>1152</v>
      </c>
      <c r="E12" s="7">
        <v>1023</v>
      </c>
      <c r="F12" s="10">
        <f t="shared" si="0"/>
        <v>2373</v>
      </c>
    </row>
    <row r="13" spans="1:6" x14ac:dyDescent="0.45">
      <c r="A13" s="15" t="s">
        <v>68</v>
      </c>
      <c r="B13" s="7">
        <v>6</v>
      </c>
      <c r="C13" s="7">
        <v>62</v>
      </c>
      <c r="D13" s="7">
        <v>532</v>
      </c>
      <c r="E13" s="7">
        <v>1477</v>
      </c>
      <c r="F13" s="10">
        <f t="shared" si="0"/>
        <v>2077</v>
      </c>
    </row>
    <row r="14" spans="1:6" x14ac:dyDescent="0.45">
      <c r="A14" s="15" t="s">
        <v>69</v>
      </c>
      <c r="B14" s="7">
        <v>46</v>
      </c>
      <c r="C14" s="7">
        <v>634</v>
      </c>
      <c r="D14" s="7">
        <v>2559</v>
      </c>
      <c r="E14" s="7">
        <v>4421</v>
      </c>
      <c r="F14" s="10">
        <f t="shared" si="0"/>
        <v>7660</v>
      </c>
    </row>
    <row r="15" spans="1:6" x14ac:dyDescent="0.45">
      <c r="A15" s="15" t="s">
        <v>70</v>
      </c>
      <c r="B15" s="7">
        <v>39</v>
      </c>
      <c r="C15" s="7">
        <v>121</v>
      </c>
      <c r="D15" s="7">
        <v>850</v>
      </c>
      <c r="E15" s="7">
        <v>2605</v>
      </c>
      <c r="F15" s="10">
        <f t="shared" si="0"/>
        <v>3615</v>
      </c>
    </row>
    <row r="16" spans="1:6" x14ac:dyDescent="0.45">
      <c r="A16" s="14" t="s">
        <v>58</v>
      </c>
      <c r="B16" s="13">
        <f>SUM(B8:B15)</f>
        <v>141</v>
      </c>
      <c r="C16" s="13">
        <f>SUM(C8:C15)</f>
        <v>1364</v>
      </c>
      <c r="D16" s="13">
        <f>SUM(D8:D15)</f>
        <v>7800</v>
      </c>
      <c r="E16" s="13">
        <f>SUM(E8:E15)</f>
        <v>15941</v>
      </c>
      <c r="F16" s="10">
        <f t="shared" si="0"/>
        <v>25246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D69F-1F40-4A6C-A89F-34C6C4313C6F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79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50</v>
      </c>
      <c r="C8" s="7">
        <v>520</v>
      </c>
      <c r="D8" s="7">
        <v>4133</v>
      </c>
      <c r="E8" s="7">
        <v>7828</v>
      </c>
      <c r="F8" s="10">
        <f t="shared" ref="F8:F16" si="0">SUM(B8:E8)</f>
        <v>12531</v>
      </c>
    </row>
    <row r="9" spans="1:6" x14ac:dyDescent="0.45">
      <c r="A9" s="15" t="s">
        <v>64</v>
      </c>
      <c r="B9" s="7">
        <v>7</v>
      </c>
      <c r="C9" s="7">
        <v>8</v>
      </c>
      <c r="D9" s="7">
        <v>49</v>
      </c>
      <c r="E9" s="7">
        <v>134</v>
      </c>
      <c r="F9" s="10">
        <f t="shared" si="0"/>
        <v>198</v>
      </c>
    </row>
    <row r="10" spans="1:6" x14ac:dyDescent="0.45">
      <c r="A10" s="15" t="s">
        <v>65</v>
      </c>
      <c r="B10" s="7">
        <v>47</v>
      </c>
      <c r="C10" s="7">
        <v>251</v>
      </c>
      <c r="D10" s="7">
        <v>871</v>
      </c>
      <c r="E10" s="7">
        <v>1398</v>
      </c>
      <c r="F10" s="10">
        <f t="shared" si="0"/>
        <v>2567</v>
      </c>
    </row>
    <row r="11" spans="1:6" x14ac:dyDescent="0.45">
      <c r="A11" s="15" t="s">
        <v>66</v>
      </c>
      <c r="B11" s="7">
        <v>21</v>
      </c>
      <c r="C11" s="7">
        <v>129</v>
      </c>
      <c r="D11" s="7">
        <v>575</v>
      </c>
      <c r="E11" s="7">
        <v>1126</v>
      </c>
      <c r="F11" s="10">
        <f t="shared" si="0"/>
        <v>1851</v>
      </c>
    </row>
    <row r="12" spans="1:6" x14ac:dyDescent="0.45">
      <c r="A12" s="15" t="s">
        <v>67</v>
      </c>
      <c r="B12" s="7">
        <v>28</v>
      </c>
      <c r="C12" s="7">
        <v>372</v>
      </c>
      <c r="D12" s="7">
        <v>2106</v>
      </c>
      <c r="E12" s="7">
        <v>2327</v>
      </c>
      <c r="F12" s="10">
        <f t="shared" si="0"/>
        <v>4833</v>
      </c>
    </row>
    <row r="13" spans="1:6" x14ac:dyDescent="0.45">
      <c r="A13" s="15" t="s">
        <v>68</v>
      </c>
      <c r="B13" s="7">
        <v>32</v>
      </c>
      <c r="C13" s="7">
        <v>162</v>
      </c>
      <c r="D13" s="7">
        <v>1180</v>
      </c>
      <c r="E13" s="7">
        <v>2719</v>
      </c>
      <c r="F13" s="10">
        <f t="shared" si="0"/>
        <v>4093</v>
      </c>
    </row>
    <row r="14" spans="1:6" x14ac:dyDescent="0.45">
      <c r="A14" s="15" t="s">
        <v>69</v>
      </c>
      <c r="B14" s="7">
        <v>66</v>
      </c>
      <c r="C14" s="7">
        <v>1070</v>
      </c>
      <c r="D14" s="7">
        <v>3751</v>
      </c>
      <c r="E14" s="7">
        <v>5274</v>
      </c>
      <c r="F14" s="10">
        <f t="shared" si="0"/>
        <v>10161</v>
      </c>
    </row>
    <row r="15" spans="1:6" x14ac:dyDescent="0.45">
      <c r="A15" s="15" t="s">
        <v>70</v>
      </c>
      <c r="B15" s="7">
        <v>40</v>
      </c>
      <c r="C15" s="7">
        <v>207</v>
      </c>
      <c r="D15" s="7">
        <v>1519</v>
      </c>
      <c r="E15" s="7">
        <v>3500</v>
      </c>
      <c r="F15" s="10">
        <f t="shared" si="0"/>
        <v>5266</v>
      </c>
    </row>
    <row r="16" spans="1:6" x14ac:dyDescent="0.45">
      <c r="A16" s="14" t="s">
        <v>58</v>
      </c>
      <c r="B16" s="13">
        <f>SUM(B8:B15)</f>
        <v>291</v>
      </c>
      <c r="C16" s="13">
        <f>SUM(C8:C15)</f>
        <v>2719</v>
      </c>
      <c r="D16" s="13">
        <f>SUM(D8:D15)</f>
        <v>14184</v>
      </c>
      <c r="E16" s="13">
        <f>SUM(E8:E15)</f>
        <v>24306</v>
      </c>
      <c r="F16" s="10">
        <f t="shared" si="0"/>
        <v>41500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94E7-59F3-488C-A648-EF3657813213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80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324</v>
      </c>
      <c r="C8" s="7">
        <v>458</v>
      </c>
      <c r="D8" s="7">
        <v>3960</v>
      </c>
      <c r="E8" s="7">
        <v>8523</v>
      </c>
      <c r="F8" s="10">
        <f t="shared" ref="F8:F16" si="0">SUM(B8:E8)</f>
        <v>13265</v>
      </c>
    </row>
    <row r="9" spans="1:6" x14ac:dyDescent="0.45">
      <c r="A9" s="15" t="s">
        <v>64</v>
      </c>
      <c r="B9" s="7">
        <v>10</v>
      </c>
      <c r="C9" s="7">
        <v>19</v>
      </c>
      <c r="D9" s="7">
        <v>55</v>
      </c>
      <c r="E9" s="7">
        <v>192</v>
      </c>
      <c r="F9" s="10">
        <f t="shared" si="0"/>
        <v>276</v>
      </c>
    </row>
    <row r="10" spans="1:6" x14ac:dyDescent="0.45">
      <c r="A10" s="15" t="s">
        <v>65</v>
      </c>
      <c r="B10" s="7">
        <v>184</v>
      </c>
      <c r="C10" s="7">
        <v>290</v>
      </c>
      <c r="D10" s="7">
        <v>763</v>
      </c>
      <c r="E10" s="7">
        <v>1201</v>
      </c>
      <c r="F10" s="10">
        <f t="shared" si="0"/>
        <v>2438</v>
      </c>
    </row>
    <row r="11" spans="1:6" x14ac:dyDescent="0.45">
      <c r="A11" s="15" t="s">
        <v>66</v>
      </c>
      <c r="B11" s="7">
        <v>83</v>
      </c>
      <c r="C11" s="7">
        <v>131</v>
      </c>
      <c r="D11" s="7">
        <v>753</v>
      </c>
      <c r="E11" s="7">
        <v>1100</v>
      </c>
      <c r="F11" s="10">
        <f t="shared" si="0"/>
        <v>2067</v>
      </c>
    </row>
    <row r="12" spans="1:6" x14ac:dyDescent="0.45">
      <c r="A12" s="15" t="s">
        <v>67</v>
      </c>
      <c r="B12" s="7">
        <v>171</v>
      </c>
      <c r="C12" s="7">
        <v>237</v>
      </c>
      <c r="D12" s="7">
        <v>2081</v>
      </c>
      <c r="E12" s="7">
        <v>2424</v>
      </c>
      <c r="F12" s="10">
        <f t="shared" si="0"/>
        <v>4913</v>
      </c>
    </row>
    <row r="13" spans="1:6" x14ac:dyDescent="0.45">
      <c r="A13" s="15" t="s">
        <v>68</v>
      </c>
      <c r="B13" s="7">
        <v>148</v>
      </c>
      <c r="C13" s="7">
        <v>179</v>
      </c>
      <c r="D13" s="7">
        <v>1335</v>
      </c>
      <c r="E13" s="7">
        <v>2392</v>
      </c>
      <c r="F13" s="10">
        <f t="shared" si="0"/>
        <v>4054</v>
      </c>
    </row>
    <row r="14" spans="1:6" x14ac:dyDescent="0.45">
      <c r="A14" s="15" t="s">
        <v>69</v>
      </c>
      <c r="B14" s="7">
        <v>346</v>
      </c>
      <c r="C14" s="7">
        <v>715</v>
      </c>
      <c r="D14" s="7">
        <v>3396</v>
      </c>
      <c r="E14" s="7">
        <v>4537</v>
      </c>
      <c r="F14" s="10">
        <f t="shared" si="0"/>
        <v>8994</v>
      </c>
    </row>
    <row r="15" spans="1:6" x14ac:dyDescent="0.45">
      <c r="A15" s="15" t="s">
        <v>70</v>
      </c>
      <c r="B15" s="7">
        <v>113</v>
      </c>
      <c r="C15" s="7">
        <v>170</v>
      </c>
      <c r="D15" s="7">
        <v>1536</v>
      </c>
      <c r="E15" s="7">
        <v>3682</v>
      </c>
      <c r="F15" s="10">
        <f t="shared" si="0"/>
        <v>5501</v>
      </c>
    </row>
    <row r="16" spans="1:6" x14ac:dyDescent="0.45">
      <c r="A16" s="14" t="s">
        <v>58</v>
      </c>
      <c r="B16" s="13">
        <f>SUM(B8:B15)</f>
        <v>1379</v>
      </c>
      <c r="C16" s="13">
        <f>SUM(C8:C15)</f>
        <v>2199</v>
      </c>
      <c r="D16" s="13">
        <f>SUM(D8:D15)</f>
        <v>13879</v>
      </c>
      <c r="E16" s="13">
        <f>SUM(E8:E15)</f>
        <v>24051</v>
      </c>
      <c r="F16" s="10">
        <f t="shared" si="0"/>
        <v>41508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C744-8314-4CDB-BC6D-89019649A6E2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81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136</v>
      </c>
      <c r="C8" s="7">
        <v>691</v>
      </c>
      <c r="D8" s="7">
        <v>3955</v>
      </c>
      <c r="E8" s="7">
        <v>5766</v>
      </c>
      <c r="F8" s="10">
        <f t="shared" ref="F8:F16" si="0">SUM(B8:E8)</f>
        <v>10548</v>
      </c>
    </row>
    <row r="9" spans="1:6" x14ac:dyDescent="0.45">
      <c r="A9" s="15" t="s">
        <v>64</v>
      </c>
      <c r="B9" s="7">
        <v>5</v>
      </c>
      <c r="C9" s="7">
        <v>21</v>
      </c>
      <c r="D9" s="7">
        <v>57</v>
      </c>
      <c r="E9" s="7">
        <v>163</v>
      </c>
      <c r="F9" s="10">
        <f t="shared" si="0"/>
        <v>246</v>
      </c>
    </row>
    <row r="10" spans="1:6" x14ac:dyDescent="0.45">
      <c r="A10" s="15" t="s">
        <v>65</v>
      </c>
      <c r="B10" s="7">
        <v>68</v>
      </c>
      <c r="C10" s="7">
        <v>249</v>
      </c>
      <c r="D10" s="7">
        <v>700</v>
      </c>
      <c r="E10" s="7">
        <v>901</v>
      </c>
      <c r="F10" s="10">
        <f t="shared" si="0"/>
        <v>1918</v>
      </c>
    </row>
    <row r="11" spans="1:6" x14ac:dyDescent="0.45">
      <c r="A11" s="15" t="s">
        <v>66</v>
      </c>
      <c r="B11" s="7">
        <v>29</v>
      </c>
      <c r="C11" s="7">
        <v>95</v>
      </c>
      <c r="D11" s="7">
        <v>377</v>
      </c>
      <c r="E11" s="7">
        <v>779</v>
      </c>
      <c r="F11" s="10">
        <f t="shared" si="0"/>
        <v>1280</v>
      </c>
    </row>
    <row r="12" spans="1:6" x14ac:dyDescent="0.45">
      <c r="A12" s="15" t="s">
        <v>67</v>
      </c>
      <c r="B12" s="7">
        <v>75</v>
      </c>
      <c r="C12" s="7">
        <v>454</v>
      </c>
      <c r="D12" s="7">
        <v>2245</v>
      </c>
      <c r="E12" s="7">
        <v>1549</v>
      </c>
      <c r="F12" s="10">
        <f t="shared" si="0"/>
        <v>4323</v>
      </c>
    </row>
    <row r="13" spans="1:6" x14ac:dyDescent="0.45">
      <c r="A13" s="15" t="s">
        <v>68</v>
      </c>
      <c r="B13" s="7">
        <v>37</v>
      </c>
      <c r="C13" s="7">
        <v>161</v>
      </c>
      <c r="D13" s="7">
        <v>1052</v>
      </c>
      <c r="E13" s="7">
        <v>1884</v>
      </c>
      <c r="F13" s="10">
        <f t="shared" si="0"/>
        <v>3134</v>
      </c>
    </row>
    <row r="14" spans="1:6" x14ac:dyDescent="0.45">
      <c r="A14" s="15" t="s">
        <v>69</v>
      </c>
      <c r="B14" s="7">
        <v>48</v>
      </c>
      <c r="C14" s="7">
        <v>553</v>
      </c>
      <c r="D14" s="7">
        <v>2642</v>
      </c>
      <c r="E14" s="7">
        <v>3388</v>
      </c>
      <c r="F14" s="10">
        <f t="shared" si="0"/>
        <v>6631</v>
      </c>
    </row>
    <row r="15" spans="1:6" x14ac:dyDescent="0.45">
      <c r="A15" s="15" t="s">
        <v>70</v>
      </c>
      <c r="B15" s="7">
        <v>65</v>
      </c>
      <c r="C15" s="7">
        <v>260</v>
      </c>
      <c r="D15" s="7">
        <v>1131</v>
      </c>
      <c r="E15" s="7">
        <v>2836</v>
      </c>
      <c r="F15" s="10">
        <f t="shared" si="0"/>
        <v>4292</v>
      </c>
    </row>
    <row r="16" spans="1:6" x14ac:dyDescent="0.45">
      <c r="A16" s="14" t="s">
        <v>58</v>
      </c>
      <c r="B16" s="13">
        <f>SUM(B8:B15)</f>
        <v>463</v>
      </c>
      <c r="C16" s="13">
        <f>SUM(C8:C15)</f>
        <v>2484</v>
      </c>
      <c r="D16" s="13">
        <f>SUM(D8:D15)</f>
        <v>12159</v>
      </c>
      <c r="E16" s="13">
        <f>SUM(E8:E15)</f>
        <v>17266</v>
      </c>
      <c r="F16" s="10">
        <f t="shared" si="0"/>
        <v>32372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69C9-8BE9-49B9-83EA-2D8FE598AF2A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 x14ac:dyDescent="0.45"/>
  <cols>
    <col min="1" max="1" width="35.59765625" style="6" customWidth="1"/>
    <col min="2" max="6" width="15.59765625" style="6" customWidth="1"/>
    <col min="7" max="16384" width="9" style="6"/>
  </cols>
  <sheetData>
    <row r="1" spans="1:6" ht="19.8" x14ac:dyDescent="0.45">
      <c r="A1" s="12" t="s">
        <v>37</v>
      </c>
    </row>
    <row r="2" spans="1:6" ht="19.8" x14ac:dyDescent="0.45">
      <c r="A2" s="12" t="s">
        <v>38</v>
      </c>
    </row>
    <row r="3" spans="1:6" ht="19.8" x14ac:dyDescent="0.45">
      <c r="A3" s="12" t="s">
        <v>39</v>
      </c>
    </row>
    <row r="4" spans="1:6" ht="19.8" x14ac:dyDescent="0.45">
      <c r="A4" s="12"/>
    </row>
    <row r="5" spans="1:6" ht="19.8" x14ac:dyDescent="0.45">
      <c r="A5" s="12" t="s">
        <v>82</v>
      </c>
    </row>
    <row r="6" spans="1:6" x14ac:dyDescent="0.45">
      <c r="A6" s="28" t="s">
        <v>72</v>
      </c>
      <c r="B6" s="27" t="s">
        <v>57</v>
      </c>
      <c r="C6" s="27"/>
      <c r="D6" s="27"/>
      <c r="E6" s="27"/>
      <c r="F6" s="27" t="s">
        <v>58</v>
      </c>
    </row>
    <row r="7" spans="1:6" ht="54" customHeight="1" x14ac:dyDescent="0.45">
      <c r="A7" s="29"/>
      <c r="B7" s="17" t="s">
        <v>73</v>
      </c>
      <c r="C7" s="17" t="s">
        <v>74</v>
      </c>
      <c r="D7" s="17" t="s">
        <v>75</v>
      </c>
      <c r="E7" s="16" t="s">
        <v>76</v>
      </c>
      <c r="F7" s="27"/>
    </row>
    <row r="8" spans="1:6" x14ac:dyDescent="0.45">
      <c r="A8" s="15" t="s">
        <v>63</v>
      </c>
      <c r="B8" s="7">
        <v>174</v>
      </c>
      <c r="C8" s="7">
        <v>1075</v>
      </c>
      <c r="D8" s="7">
        <v>9928</v>
      </c>
      <c r="E8" s="7">
        <v>18221</v>
      </c>
      <c r="F8" s="10">
        <f t="shared" ref="F8:F16" si="0">SUM(B8:E8)</f>
        <v>29398</v>
      </c>
    </row>
    <row r="9" spans="1:6" x14ac:dyDescent="0.45">
      <c r="A9" s="15" t="s">
        <v>64</v>
      </c>
      <c r="B9" s="7">
        <v>22</v>
      </c>
      <c r="C9" s="7">
        <v>49</v>
      </c>
      <c r="D9" s="7">
        <v>200</v>
      </c>
      <c r="E9" s="7">
        <v>464</v>
      </c>
      <c r="F9" s="10">
        <f t="shared" si="0"/>
        <v>735</v>
      </c>
    </row>
    <row r="10" spans="1:6" x14ac:dyDescent="0.45">
      <c r="A10" s="15" t="s">
        <v>65</v>
      </c>
      <c r="B10" s="7">
        <v>107</v>
      </c>
      <c r="C10" s="7">
        <v>689</v>
      </c>
      <c r="D10" s="7">
        <v>1800</v>
      </c>
      <c r="E10" s="7">
        <v>3182</v>
      </c>
      <c r="F10" s="10">
        <f t="shared" si="0"/>
        <v>5778</v>
      </c>
    </row>
    <row r="11" spans="1:6" x14ac:dyDescent="0.45">
      <c r="A11" s="15" t="s">
        <v>66</v>
      </c>
      <c r="B11" s="7">
        <v>45</v>
      </c>
      <c r="C11" s="7">
        <v>186</v>
      </c>
      <c r="D11" s="7">
        <v>828</v>
      </c>
      <c r="E11" s="7">
        <v>2527</v>
      </c>
      <c r="F11" s="10">
        <f t="shared" si="0"/>
        <v>3586</v>
      </c>
    </row>
    <row r="12" spans="1:6" x14ac:dyDescent="0.45">
      <c r="A12" s="15" t="s">
        <v>67</v>
      </c>
      <c r="B12" s="7">
        <v>102</v>
      </c>
      <c r="C12" s="7">
        <v>844</v>
      </c>
      <c r="D12" s="7">
        <v>5537</v>
      </c>
      <c r="E12" s="7">
        <v>4694</v>
      </c>
      <c r="F12" s="10">
        <f t="shared" si="0"/>
        <v>11177</v>
      </c>
    </row>
    <row r="13" spans="1:6" x14ac:dyDescent="0.45">
      <c r="A13" s="15" t="s">
        <v>68</v>
      </c>
      <c r="B13" s="7">
        <v>66</v>
      </c>
      <c r="C13" s="7">
        <v>396</v>
      </c>
      <c r="D13" s="7">
        <v>2549</v>
      </c>
      <c r="E13" s="7">
        <v>5409</v>
      </c>
      <c r="F13" s="10">
        <f t="shared" si="0"/>
        <v>8420</v>
      </c>
    </row>
    <row r="14" spans="1:6" x14ac:dyDescent="0.45">
      <c r="A14" s="15" t="s">
        <v>69</v>
      </c>
      <c r="B14" s="7">
        <v>271</v>
      </c>
      <c r="C14" s="7">
        <v>947</v>
      </c>
      <c r="D14" s="7">
        <v>5151</v>
      </c>
      <c r="E14" s="7">
        <v>7318</v>
      </c>
      <c r="F14" s="10">
        <f t="shared" si="0"/>
        <v>13687</v>
      </c>
    </row>
    <row r="15" spans="1:6" x14ac:dyDescent="0.45">
      <c r="A15" s="15" t="s">
        <v>70</v>
      </c>
      <c r="B15" s="7">
        <v>111</v>
      </c>
      <c r="C15" s="7">
        <v>355</v>
      </c>
      <c r="D15" s="7">
        <v>2013</v>
      </c>
      <c r="E15" s="7">
        <v>7508</v>
      </c>
      <c r="F15" s="10">
        <f t="shared" si="0"/>
        <v>9987</v>
      </c>
    </row>
    <row r="16" spans="1:6" x14ac:dyDescent="0.45">
      <c r="A16" s="14" t="s">
        <v>58</v>
      </c>
      <c r="B16" s="13">
        <f>SUM(B8:B15)</f>
        <v>898</v>
      </c>
      <c r="C16" s="13">
        <f>SUM(C8:C15)</f>
        <v>4541</v>
      </c>
      <c r="D16" s="13">
        <f>SUM(D8:D15)</f>
        <v>28006</v>
      </c>
      <c r="E16" s="13">
        <f>SUM(E8:E15)</f>
        <v>49323</v>
      </c>
      <c r="F16" s="10">
        <f t="shared" si="0"/>
        <v>82768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43CC-CCD7-4A80-BABB-6AF6480F2E6B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6" width="15.59765625" style="6" customWidth="1"/>
    <col min="7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40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103489</v>
      </c>
    </row>
    <row r="8" spans="1:3" x14ac:dyDescent="0.45">
      <c r="A8" s="21" t="s">
        <v>44</v>
      </c>
      <c r="B8" s="22"/>
      <c r="C8" s="7">
        <v>193848</v>
      </c>
    </row>
    <row r="9" spans="1:3" x14ac:dyDescent="0.45">
      <c r="A9" s="23" t="s">
        <v>45</v>
      </c>
      <c r="B9" s="24"/>
      <c r="C9" s="10">
        <f>SUM(C7:C8)</f>
        <v>297337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631</v>
      </c>
    </row>
    <row r="12" spans="1:3" x14ac:dyDescent="0.45">
      <c r="A12" s="9"/>
      <c r="B12" s="8" t="s">
        <v>47</v>
      </c>
      <c r="C12" s="7">
        <v>238830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88B2-A839-4FDE-958F-5D10DE485508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48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824</v>
      </c>
    </row>
    <row r="8" spans="1:3" x14ac:dyDescent="0.45">
      <c r="A8" s="21" t="s">
        <v>44</v>
      </c>
      <c r="B8" s="22"/>
      <c r="C8" s="7">
        <v>1624</v>
      </c>
    </row>
    <row r="9" spans="1:3" x14ac:dyDescent="0.45">
      <c r="A9" s="23" t="s">
        <v>45</v>
      </c>
      <c r="B9" s="24"/>
      <c r="C9" s="10">
        <f>SUM(C7:C8)</f>
        <v>2448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44</v>
      </c>
    </row>
    <row r="12" spans="1:3" x14ac:dyDescent="0.45">
      <c r="A12" s="9"/>
      <c r="B12" s="8" t="s">
        <v>47</v>
      </c>
      <c r="C12" s="7">
        <v>2198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333F-AC7A-44F0-B758-CD97806ABD31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49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10382</v>
      </c>
    </row>
    <row r="8" spans="1:3" x14ac:dyDescent="0.45">
      <c r="A8" s="21" t="s">
        <v>44</v>
      </c>
      <c r="B8" s="22"/>
      <c r="C8" s="7">
        <v>10763</v>
      </c>
    </row>
    <row r="9" spans="1:3" x14ac:dyDescent="0.45">
      <c r="A9" s="23" t="s">
        <v>45</v>
      </c>
      <c r="B9" s="24"/>
      <c r="C9" s="10">
        <f>SUM(C7:C8)</f>
        <v>21145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109</v>
      </c>
    </row>
    <row r="12" spans="1:3" x14ac:dyDescent="0.45">
      <c r="A12" s="9"/>
      <c r="B12" s="8" t="s">
        <v>47</v>
      </c>
      <c r="C12" s="7">
        <v>17502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F3EE-0CCD-4738-BDE3-6087B112C55D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50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11131</v>
      </c>
    </row>
    <row r="8" spans="1:3" x14ac:dyDescent="0.45">
      <c r="A8" s="21" t="s">
        <v>44</v>
      </c>
      <c r="B8" s="22"/>
      <c r="C8" s="7">
        <v>17732</v>
      </c>
    </row>
    <row r="9" spans="1:3" x14ac:dyDescent="0.45">
      <c r="A9" s="23" t="s">
        <v>45</v>
      </c>
      <c r="B9" s="24"/>
      <c r="C9" s="10">
        <f>SUM(C7:C8)</f>
        <v>28863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100</v>
      </c>
    </row>
    <row r="12" spans="1:3" x14ac:dyDescent="0.45">
      <c r="A12" s="9"/>
      <c r="B12" s="8" t="s">
        <v>47</v>
      </c>
      <c r="C12" s="7">
        <v>24841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842E-3E41-4994-88C3-70D6C702AC4E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51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17648</v>
      </c>
    </row>
    <row r="8" spans="1:3" x14ac:dyDescent="0.45">
      <c r="A8" s="21" t="s">
        <v>44</v>
      </c>
      <c r="B8" s="22"/>
      <c r="C8" s="7">
        <v>28174</v>
      </c>
    </row>
    <row r="9" spans="1:3" x14ac:dyDescent="0.45">
      <c r="A9" s="23" t="s">
        <v>45</v>
      </c>
      <c r="B9" s="24"/>
      <c r="C9" s="10">
        <f>SUM(C7:C8)</f>
        <v>45822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124</v>
      </c>
    </row>
    <row r="12" spans="1:3" x14ac:dyDescent="0.45">
      <c r="A12" s="9"/>
      <c r="B12" s="8" t="s">
        <v>47</v>
      </c>
      <c r="C12" s="7">
        <v>41902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85F6-B02A-466E-8020-2AA7A4887261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52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18565</v>
      </c>
    </row>
    <row r="8" spans="1:3" x14ac:dyDescent="0.45">
      <c r="A8" s="21" t="s">
        <v>44</v>
      </c>
      <c r="B8" s="22"/>
      <c r="C8" s="7">
        <v>29913</v>
      </c>
    </row>
    <row r="9" spans="1:3" x14ac:dyDescent="0.45">
      <c r="A9" s="23" t="s">
        <v>45</v>
      </c>
      <c r="B9" s="24"/>
      <c r="C9" s="10">
        <f>SUM(C7:C8)</f>
        <v>48478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86</v>
      </c>
    </row>
    <row r="12" spans="1:3" x14ac:dyDescent="0.45">
      <c r="A12" s="9"/>
      <c r="B12" s="8" t="s">
        <v>47</v>
      </c>
      <c r="C12" s="7">
        <v>37615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180D-D9A2-4699-8EFB-83E5163E312E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53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14296</v>
      </c>
    </row>
    <row r="8" spans="1:3" x14ac:dyDescent="0.45">
      <c r="A8" s="21" t="s">
        <v>44</v>
      </c>
      <c r="B8" s="22"/>
      <c r="C8" s="7">
        <v>30476</v>
      </c>
    </row>
    <row r="9" spans="1:3" x14ac:dyDescent="0.45">
      <c r="A9" s="23" t="s">
        <v>45</v>
      </c>
      <c r="B9" s="24"/>
      <c r="C9" s="10">
        <f>SUM(C7:C8)</f>
        <v>44772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67</v>
      </c>
    </row>
    <row r="12" spans="1:3" x14ac:dyDescent="0.45">
      <c r="A12" s="9"/>
      <c r="B12" s="8" t="s">
        <v>47</v>
      </c>
      <c r="C12" s="7">
        <v>36051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71D9-E095-4E50-8007-95FA9A90955F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 x14ac:dyDescent="0.45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 x14ac:dyDescent="0.45">
      <c r="A1" s="12" t="s">
        <v>37</v>
      </c>
    </row>
    <row r="2" spans="1:3" ht="19.8" x14ac:dyDescent="0.45">
      <c r="A2" s="12" t="s">
        <v>38</v>
      </c>
    </row>
    <row r="3" spans="1:3" ht="19.8" x14ac:dyDescent="0.45">
      <c r="A3" s="12" t="s">
        <v>39</v>
      </c>
    </row>
    <row r="4" spans="1:3" ht="19.8" x14ac:dyDescent="0.45">
      <c r="A4" s="12"/>
    </row>
    <row r="5" spans="1:3" ht="19.8" x14ac:dyDescent="0.45">
      <c r="A5" s="12" t="s">
        <v>54</v>
      </c>
    </row>
    <row r="6" spans="1:3" x14ac:dyDescent="0.45">
      <c r="A6" s="19" t="s">
        <v>41</v>
      </c>
      <c r="B6" s="20"/>
      <c r="C6" s="11" t="s">
        <v>42</v>
      </c>
    </row>
    <row r="7" spans="1:3" x14ac:dyDescent="0.45">
      <c r="A7" s="21" t="s">
        <v>43</v>
      </c>
      <c r="B7" s="22"/>
      <c r="C7" s="7">
        <v>30643</v>
      </c>
    </row>
    <row r="8" spans="1:3" x14ac:dyDescent="0.45">
      <c r="A8" s="21" t="s">
        <v>44</v>
      </c>
      <c r="B8" s="22"/>
      <c r="C8" s="7">
        <v>75166</v>
      </c>
    </row>
    <row r="9" spans="1:3" x14ac:dyDescent="0.45">
      <c r="A9" s="23" t="s">
        <v>45</v>
      </c>
      <c r="B9" s="24"/>
      <c r="C9" s="10">
        <f>SUM(C7:C8)</f>
        <v>105809</v>
      </c>
    </row>
    <row r="10" spans="1:3" x14ac:dyDescent="0.45">
      <c r="A10" s="9"/>
    </row>
    <row r="11" spans="1:3" x14ac:dyDescent="0.45">
      <c r="A11" s="9"/>
      <c r="B11" s="8" t="s">
        <v>46</v>
      </c>
      <c r="C11" s="7">
        <v>101</v>
      </c>
    </row>
    <row r="12" spans="1:3" x14ac:dyDescent="0.45">
      <c r="A12" s="9"/>
      <c r="B12" s="8" t="s">
        <v>47</v>
      </c>
      <c r="C12" s="7">
        <v>78721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目次</vt:lpstr>
      <vt:lpstr>QNR-01</vt:lpstr>
      <vt:lpstr>QNR-02</vt:lpstr>
      <vt:lpstr>QNR-03</vt:lpstr>
      <vt:lpstr>QNR-04</vt:lpstr>
      <vt:lpstr>QNR-05</vt:lpstr>
      <vt:lpstr>QNR-06</vt:lpstr>
      <vt:lpstr>QNR-07</vt:lpstr>
      <vt:lpstr>QNR-08</vt:lpstr>
      <vt:lpstr>QNR-09</vt:lpstr>
      <vt:lpstr>QNR-10</vt:lpstr>
      <vt:lpstr>QNR-11</vt:lpstr>
      <vt:lpstr>QNR-12</vt:lpstr>
      <vt:lpstr>QNR-13</vt:lpstr>
      <vt:lpstr>QNR-14</vt:lpstr>
      <vt:lpstr>QNR-15</vt:lpstr>
      <vt:lpstr>QNR-16</vt:lpstr>
      <vt:lpstr>'QNR-01'!Print_Area</vt:lpstr>
      <vt:lpstr>'QNR-02'!Print_Area</vt:lpstr>
      <vt:lpstr>'QNR-03'!Print_Area</vt:lpstr>
      <vt:lpstr>'QNR-04'!Print_Area</vt:lpstr>
      <vt:lpstr>'QNR-05'!Print_Area</vt:lpstr>
      <vt:lpstr>'QNR-06'!Print_Area</vt:lpstr>
      <vt:lpstr>'QNR-07'!Print_Area</vt:lpstr>
      <vt:lpstr>'QNR-08'!Print_Area</vt:lpstr>
      <vt:lpstr>'QNR-09'!Print_Area</vt:lpstr>
      <vt:lpstr>'QNR-10'!Print_Area</vt:lpstr>
      <vt:lpstr>'QNR-11'!Print_Area</vt:lpstr>
      <vt:lpstr>'QNR-12'!Print_Area</vt:lpstr>
      <vt:lpstr>'QNR-13'!Print_Area</vt:lpstr>
      <vt:lpstr>'QNR-14'!Print_Area</vt:lpstr>
      <vt:lpstr>'QNR-15'!Print_Area</vt:lpstr>
      <vt:lpstr>'QNR-16'!Print_Area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2025-09-19T06:40:42Z</dcterms:created>
  <dcterms:modified xsi:type="dcterms:W3CDTF">2025-09-22T07:47:07Z</dcterms:modified>
  <cp:category/>
  <cp:contentStatus/>
</cp:coreProperties>
</file>